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8FB4EF4B-858B-40A2-86B3-98015874E5B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T29" i="1" l="1"/>
  <c r="R29" i="1"/>
  <c r="P29" i="1"/>
  <c r="K29" i="1"/>
  <c r="U29" i="1" l="1"/>
  <c r="S29" i="1"/>
  <c r="Q29" i="1"/>
  <c r="O29" i="1"/>
</calcChain>
</file>

<file path=xl/sharedStrings.xml><?xml version="1.0" encoding="utf-8"?>
<sst xmlns="http://schemas.openxmlformats.org/spreadsheetml/2006/main" count="135" uniqueCount="100">
  <si>
    <t>№ п/п</t>
  </si>
  <si>
    <t>Наименование источника доходов</t>
  </si>
  <si>
    <t>Код бюджетной классификации</t>
  </si>
  <si>
    <t>Норма-тивное правовое регули-рование, определя-ющее возникно-вение источника доходов и порядок расчета</t>
  </si>
  <si>
    <t>Сроки</t>
  </si>
  <si>
    <t>Отчетный финансовый год</t>
  </si>
  <si>
    <t>Плановый период</t>
  </si>
  <si>
    <t>Налог на доходы физических лиц</t>
  </si>
  <si>
    <t>Налоговый кодекс РФ, глава 22</t>
  </si>
  <si>
    <t>Ст 193 НК РФ</t>
  </si>
  <si>
    <t>Единый сельскохозяйственный налог</t>
  </si>
  <si>
    <t>Налоговый кодекс РФ, глава 26.1</t>
  </si>
  <si>
    <t>Ст.346.9 НК РФ</t>
  </si>
  <si>
    <t>Налоговый кодекс РФ, глава 26.5</t>
  </si>
  <si>
    <t>Ст.346.51 НК РФ</t>
  </si>
  <si>
    <t>Налог на имущество физических лиц</t>
  </si>
  <si>
    <t>Налоговый кодекс РФ, глава 32</t>
  </si>
  <si>
    <t>Ст. 406 НК РФ</t>
  </si>
  <si>
    <t>Ст. 407 НК РФ</t>
  </si>
  <si>
    <t>1 декабря года, след. за истекшим периодом</t>
  </si>
  <si>
    <t>Земельный налог с организаций</t>
  </si>
  <si>
    <t>Налоговый кодекс РФ, глава 31</t>
  </si>
  <si>
    <t>Ст. 395 НК РФ</t>
  </si>
  <si>
    <t>Ст. 397 НК РФ</t>
  </si>
  <si>
    <t>Земельный налог с физических лиц</t>
  </si>
  <si>
    <t>Налоговый кодекс РФ, глава 26</t>
  </si>
  <si>
    <t>Ст. 342 НК РФ</t>
  </si>
  <si>
    <t>Федеральный закон от 08.02.1998 №14-ФЗ «Об обществах с ограниченной ответственностью»</t>
  </si>
  <si>
    <t>на основании решения общего собрания учредителей по итогам года</t>
  </si>
  <si>
    <t>Постановление Администрации МО «Можгинский район» №1336 от 27.11.2014 «Об установлении размера платы за пользование жилым помещением (платы за наем) и за содержание и ремонт жилого помещения на 2015 год»</t>
  </si>
  <si>
    <t>Федеральный закон "Об охране окружающей среды" от 10.01.2002 N 7-ФЗ</t>
  </si>
  <si>
    <t>Ст. 16.3 ФЗ от 10.01.2002 №7-ФЗ</t>
  </si>
  <si>
    <t>Инициативные платежи</t>
  </si>
  <si>
    <t>ИТОГО НАЛОГОВЫЕ И НЕНАЛОГОВЫЕ ДОХОДЫ</t>
  </si>
  <si>
    <t>Примечание</t>
  </si>
  <si>
    <t>Органы, осуществляющие взимание источника дохода</t>
  </si>
  <si>
    <t>Размеры</t>
  </si>
  <si>
    <t>Ставки</t>
  </si>
  <si>
    <t>Льготы</t>
  </si>
  <si>
    <t>Нормативы распределения в бюджет муниципального образования</t>
  </si>
  <si>
    <t>Объем доходов бюджета муниципального образования « Муниципальный округ Можгинский район Удмуртской Республики» (тыс.руб.)</t>
  </si>
  <si>
    <t>2025 год</t>
  </si>
  <si>
    <t>Не позднее дня, следующего за днем выплаты налогоплательщику дохода</t>
  </si>
  <si>
    <t>Федеральная налоговая служба</t>
  </si>
  <si>
    <t>Управление федерального казначейства по УР</t>
  </si>
  <si>
    <t>не позднее 25-го числа месяца, следующего за истекшим налоговым периодом</t>
  </si>
  <si>
    <t>Налоговый кодекс РФ, ст.227,227.1,228</t>
  </si>
  <si>
    <t>Ст. 218,219, 219.1,220 НК РФ</t>
  </si>
  <si>
    <t>Ст. 200 НК РФ</t>
  </si>
  <si>
    <t>Упрощенная система налогоболожения</t>
  </si>
  <si>
    <t>Налоговый кодекс РФ, глава 26.2</t>
  </si>
  <si>
    <t>Ст. 346.20 НК РФ</t>
  </si>
  <si>
    <t>Ст.346.11 НК РФ</t>
  </si>
  <si>
    <t>ст. 346.21</t>
  </si>
  <si>
    <t>6% ст. 346.8 НК РФ</t>
  </si>
  <si>
    <t xml:space="preserve">Налог, взымаемый в связис применением патентной системы налогообложения </t>
  </si>
  <si>
    <t>6% ст. 346.50 НК РФ</t>
  </si>
  <si>
    <t>Ст. 394 НК РФ</t>
  </si>
  <si>
    <t>Налог на добычу общера-спространенных полезных ископаемых</t>
  </si>
  <si>
    <t>не позднее 25-го числа месяца, следующего за истекшим налоговым периодом, ст. 344 НК РФ</t>
  </si>
  <si>
    <t>Администрация МО «Муниципальный округ Можгинский район Удмуртской Республики»</t>
  </si>
  <si>
    <t>Акцизы по подакцизным товарам (продукции), производимым на территории Российской Федерации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</si>
  <si>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</si>
  <si>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</si>
  <si>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</si>
  <si>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собственности государственной и муниципальной собственности (за исключением имущества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</si>
  <si>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</si>
  <si>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Западно-Уральское межрегиональное управление Федеральной службы по надзору в сфере природопользования</t>
  </si>
  <si>
    <t>Ст. 16.4 ФЗ от 10.01.2002 №7-ФЗ</t>
  </si>
  <si>
    <t>0,3%-25%</t>
  </si>
  <si>
    <t>100% бюджет муниципального округа района</t>
  </si>
  <si>
    <t>60% бюджет  муниципального округа</t>
  </si>
  <si>
    <t>70% бюджет муниципального округа</t>
  </si>
  <si>
    <t>100% бюджет муниципального округа округа</t>
  </si>
  <si>
    <t xml:space="preserve">100% бюджет муниципального округа </t>
  </si>
  <si>
    <t>Решение Можгинского районного Совета Депутатов от 26.10.2005г №22.3; Постановление Правительства РФ от 06.11.2007г. №172.</t>
  </si>
  <si>
    <t>15 марта; 15 июня; 15 сентября; 15 ноября</t>
  </si>
  <si>
    <t>Гражданский кодекс РФ п.1 ст.215; ст. 606; 135-ФЗ от 26.07.2006г ст. 17.1</t>
  </si>
  <si>
    <t>ежемесячно до 10 числа п. 1 ст. 155 ЖК РФ</t>
  </si>
  <si>
    <t>В соответствии с приложением 1 к постановлению Администрации МО "Можгинский район" от 27.11.2014г. № 1336</t>
  </si>
  <si>
    <t>Прочие доходы от компенсации затрат бюджетов муниципальных округов</t>
  </si>
  <si>
    <t>Бюджетный кодекс ст. 62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</si>
  <si>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</si>
  <si>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ст. 62 БК РФ; Земельный кодекс РФ от 25 октября 2001 г. N 136-ФЗ</t>
  </si>
  <si>
    <t>Согласно договору купли-продажи</t>
  </si>
  <si>
    <t>Штрафы санкции, возмещение ущерба</t>
  </si>
  <si>
    <t>Закон УР от 13.10.2011г №57-РЗ «Об установлении административной ответственности за отдельные виды правонарушений</t>
  </si>
  <si>
    <t>КоАП РФ</t>
  </si>
  <si>
    <t>В соответствии с КОАП РФ</t>
  </si>
  <si>
    <t>Прочие неналоговые доходы</t>
  </si>
  <si>
    <r>
      <rPr>
        <sz val="8"/>
        <rFont val="Times New Roman"/>
        <family val="1"/>
        <charset val="204"/>
      </rPr>
      <t>дифференцированная ставка 0,9147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color theme="1"/>
        <rFont val="Times New Roman"/>
        <family val="1"/>
        <charset val="204"/>
      </rPr>
      <t>%  бюджет  муниципального округа</t>
    </r>
  </si>
  <si>
    <t>Доходы от продажи  муниципального  имущества</t>
  </si>
  <si>
    <t>1 14 01000 00 0000 430     1 14 02000 00 0000 430</t>
  </si>
  <si>
    <t>Бюджет-ный кодекс ст. 62, Граждан-ский кодекс РФ</t>
  </si>
  <si>
    <t>Запланировано на 2023 год</t>
  </si>
  <si>
    <t>Фактические поступления на 01.10.2023</t>
  </si>
  <si>
    <t>Текущий финансовый год 2023 (оценка)</t>
  </si>
  <si>
    <t>Очередной финансовый год 2024</t>
  </si>
  <si>
    <t>Реестр источников доходов бюджета муниципального образования «Муниципальный округ Можгинский район Удмуртской Республики» на 2024 год и плановый период 2025-2026 годов.</t>
  </si>
  <si>
    <t>дифференцированная ставка 1,66% бюджет муниципального округа, с 01.01.2024 года - 15%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</si>
</sst>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₽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2">
    <xf numFmtId="0" fontId="0" fillId="0" borderId="0" xfId="0"/>
    <xf numFmtId="0" fontId="5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4" fillId="0" borderId="1" xfId="1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9"/>
  <sheetViews>
    <sheetView tabSelected="1" zoomScale="110" zoomScaleNormal="110" workbookViewId="0">
      <selection activeCell="J13" sqref="J13"/>
    </sheetView>
  </sheetViews>
  <sheetFormatPr defaultRowHeight="15" x14ac:dyDescent="0.25"/>
  <cols>
    <col min="1" max="1" width="4.7109375" customWidth="1"/>
    <col min="2" max="2" width="19.85546875" customWidth="1"/>
    <col min="3" max="3" width="18" customWidth="1"/>
    <col min="4" max="4" width="14" customWidth="1"/>
    <col min="5" max="5" width="13.140625" customWidth="1"/>
    <col min="7" max="7" width="15" customWidth="1"/>
    <col min="9" max="9" width="13.140625" customWidth="1"/>
    <col min="10" max="10" width="14.7109375" customWidth="1"/>
    <col min="11" max="11" width="12.5703125" customWidth="1"/>
    <col min="12" max="12" width="10.5703125" customWidth="1"/>
    <col min="13" max="13" width="7" hidden="1" customWidth="1"/>
    <col min="14" max="14" width="15.5703125" customWidth="1"/>
    <col min="15" max="15" width="9.140625" hidden="1" customWidth="1"/>
    <col min="16" max="16" width="14.42578125" customWidth="1"/>
    <col min="17" max="17" width="0.140625" hidden="1" customWidth="1"/>
    <col min="18" max="18" width="9" customWidth="1"/>
    <col min="19" max="19" width="9.140625" hidden="1" customWidth="1"/>
    <col min="20" max="20" width="9.140625" customWidth="1"/>
    <col min="21" max="21" width="9.140625" hidden="1" customWidth="1"/>
    <col min="22" max="22" width="10.85546875" customWidth="1"/>
  </cols>
  <sheetData>
    <row r="1" spans="1:24" ht="42" customHeight="1" x14ac:dyDescent="0.25">
      <c r="A1" s="29" t="s">
        <v>98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"/>
      <c r="X1" s="2"/>
    </row>
    <row r="2" spans="1:24" ht="56.25" customHeight="1" x14ac:dyDescent="0.25">
      <c r="A2" s="24" t="s">
        <v>0</v>
      </c>
      <c r="B2" s="24" t="s">
        <v>1</v>
      </c>
      <c r="C2" s="23" t="s">
        <v>2</v>
      </c>
      <c r="D2" s="23" t="s">
        <v>3</v>
      </c>
      <c r="E2" s="23" t="s">
        <v>35</v>
      </c>
      <c r="F2" s="23" t="s">
        <v>36</v>
      </c>
      <c r="G2" s="23" t="s">
        <v>37</v>
      </c>
      <c r="H2" s="23" t="s">
        <v>38</v>
      </c>
      <c r="I2" s="23" t="s">
        <v>4</v>
      </c>
      <c r="J2" s="23" t="s">
        <v>39</v>
      </c>
      <c r="K2" s="23" t="s">
        <v>40</v>
      </c>
      <c r="L2" s="23"/>
      <c r="M2" s="23"/>
      <c r="N2" s="23"/>
      <c r="O2" s="23"/>
      <c r="P2" s="23"/>
      <c r="Q2" s="23"/>
      <c r="R2" s="23"/>
      <c r="S2" s="23"/>
      <c r="T2" s="23"/>
      <c r="U2" s="23"/>
      <c r="V2" s="24" t="s">
        <v>34</v>
      </c>
    </row>
    <row r="3" spans="1:24" x14ac:dyDescent="0.25">
      <c r="A3" s="24"/>
      <c r="B3" s="24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</row>
    <row r="4" spans="1:24" x14ac:dyDescent="0.25">
      <c r="A4" s="24"/>
      <c r="B4" s="24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</row>
    <row r="5" spans="1:24" ht="39.75" customHeight="1" x14ac:dyDescent="0.25">
      <c r="A5" s="24"/>
      <c r="B5" s="24"/>
      <c r="C5" s="23"/>
      <c r="D5" s="23"/>
      <c r="E5" s="23"/>
      <c r="F5" s="23"/>
      <c r="G5" s="23"/>
      <c r="H5" s="23"/>
      <c r="I5" s="23"/>
      <c r="J5" s="23"/>
      <c r="K5" s="23" t="s">
        <v>5</v>
      </c>
      <c r="L5" s="23"/>
      <c r="M5" s="23"/>
      <c r="N5" s="23" t="s">
        <v>96</v>
      </c>
      <c r="O5" s="23"/>
      <c r="P5" s="23" t="s">
        <v>97</v>
      </c>
      <c r="Q5" s="23"/>
      <c r="R5" s="24" t="s">
        <v>6</v>
      </c>
      <c r="S5" s="24"/>
      <c r="T5" s="24"/>
      <c r="U5" s="24"/>
      <c r="V5" s="24"/>
    </row>
    <row r="6" spans="1:24" ht="33.75" customHeight="1" x14ac:dyDescent="0.25">
      <c r="A6" s="24"/>
      <c r="B6" s="24"/>
      <c r="C6" s="23"/>
      <c r="D6" s="23"/>
      <c r="E6" s="23"/>
      <c r="F6" s="23"/>
      <c r="G6" s="23"/>
      <c r="H6" s="23"/>
      <c r="I6" s="23"/>
      <c r="J6" s="23"/>
      <c r="K6" s="23" t="s">
        <v>94</v>
      </c>
      <c r="L6" s="23" t="s">
        <v>95</v>
      </c>
      <c r="M6" s="23"/>
      <c r="N6" s="23"/>
      <c r="O6" s="23"/>
      <c r="P6" s="23"/>
      <c r="Q6" s="23" t="s">
        <v>41</v>
      </c>
      <c r="R6" s="23"/>
      <c r="S6" s="23">
        <v>2026</v>
      </c>
      <c r="T6" s="23"/>
      <c r="U6" s="24"/>
      <c r="V6" s="24"/>
    </row>
    <row r="7" spans="1:24" x14ac:dyDescent="0.25">
      <c r="A7" s="24"/>
      <c r="B7" s="24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4"/>
      <c r="V7" s="24"/>
    </row>
    <row r="8" spans="1:24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23">
        <v>13</v>
      </c>
      <c r="N8" s="23"/>
      <c r="O8" s="23">
        <v>14</v>
      </c>
      <c r="P8" s="23"/>
      <c r="Q8" s="23">
        <v>15</v>
      </c>
      <c r="R8" s="23"/>
      <c r="S8" s="23">
        <v>16</v>
      </c>
      <c r="T8" s="23"/>
      <c r="U8" s="23">
        <v>17</v>
      </c>
      <c r="V8" s="23"/>
    </row>
    <row r="9" spans="1:24" ht="44.25" customHeight="1" x14ac:dyDescent="0.25">
      <c r="A9" s="24">
        <v>1</v>
      </c>
      <c r="B9" s="25" t="s">
        <v>7</v>
      </c>
      <c r="C9" s="26">
        <v>1.8210102010009999E+19</v>
      </c>
      <c r="D9" s="23" t="s">
        <v>46</v>
      </c>
      <c r="E9" s="23" t="s">
        <v>43</v>
      </c>
      <c r="F9" s="23"/>
      <c r="G9" s="27">
        <v>0.13</v>
      </c>
      <c r="H9" s="23" t="s">
        <v>47</v>
      </c>
      <c r="I9" s="28" t="s">
        <v>42</v>
      </c>
      <c r="J9" s="23" t="s">
        <v>72</v>
      </c>
      <c r="K9" s="30">
        <v>240566</v>
      </c>
      <c r="L9" s="31">
        <v>200218</v>
      </c>
      <c r="M9" s="30">
        <v>295065</v>
      </c>
      <c r="N9" s="30"/>
      <c r="O9" s="30">
        <v>324867</v>
      </c>
      <c r="P9" s="30"/>
      <c r="Q9" s="30">
        <v>349232</v>
      </c>
      <c r="R9" s="30"/>
      <c r="S9" s="30">
        <v>375424</v>
      </c>
      <c r="T9" s="30"/>
      <c r="U9" s="30"/>
      <c r="V9" s="30"/>
    </row>
    <row r="10" spans="1:24" x14ac:dyDescent="0.25">
      <c r="A10" s="24"/>
      <c r="B10" s="25"/>
      <c r="C10" s="26"/>
      <c r="D10" s="23"/>
      <c r="E10" s="23"/>
      <c r="F10" s="23"/>
      <c r="G10" s="27"/>
      <c r="H10" s="23"/>
      <c r="I10" s="28"/>
      <c r="J10" s="23"/>
      <c r="K10" s="30"/>
      <c r="L10" s="31"/>
      <c r="M10" s="30"/>
      <c r="N10" s="30"/>
      <c r="O10" s="30"/>
      <c r="P10" s="30"/>
      <c r="Q10" s="30"/>
      <c r="R10" s="30"/>
      <c r="S10" s="30"/>
      <c r="T10" s="30"/>
      <c r="U10" s="30"/>
      <c r="V10" s="30"/>
    </row>
    <row r="11" spans="1:24" ht="56.25" customHeight="1" x14ac:dyDescent="0.25">
      <c r="A11" s="5">
        <v>2</v>
      </c>
      <c r="B11" s="4" t="s">
        <v>61</v>
      </c>
      <c r="C11" s="6">
        <v>1.001030200001E+19</v>
      </c>
      <c r="D11" s="3" t="s">
        <v>8</v>
      </c>
      <c r="E11" s="3" t="s">
        <v>44</v>
      </c>
      <c r="F11" s="3"/>
      <c r="G11" s="3" t="s">
        <v>9</v>
      </c>
      <c r="H11" s="3" t="s">
        <v>48</v>
      </c>
      <c r="I11" s="10" t="s">
        <v>45</v>
      </c>
      <c r="J11" s="3" t="s">
        <v>90</v>
      </c>
      <c r="K11" s="32">
        <v>49731</v>
      </c>
      <c r="L11" s="33">
        <v>37366</v>
      </c>
      <c r="M11" s="30">
        <v>49731</v>
      </c>
      <c r="N11" s="30"/>
      <c r="O11" s="30">
        <v>44091</v>
      </c>
      <c r="P11" s="30"/>
      <c r="Q11" s="30">
        <v>45130</v>
      </c>
      <c r="R11" s="30"/>
      <c r="S11" s="30">
        <v>60863</v>
      </c>
      <c r="T11" s="30"/>
      <c r="U11" s="30"/>
      <c r="V11" s="30"/>
    </row>
    <row r="12" spans="1:24" ht="70.5" customHeight="1" x14ac:dyDescent="0.25">
      <c r="A12" s="5">
        <v>3</v>
      </c>
      <c r="B12" s="4" t="s">
        <v>49</v>
      </c>
      <c r="C12" s="6">
        <v>1.8210501E+19</v>
      </c>
      <c r="D12" s="3" t="s">
        <v>50</v>
      </c>
      <c r="E12" s="3" t="s">
        <v>43</v>
      </c>
      <c r="F12" s="3"/>
      <c r="G12" s="3" t="s">
        <v>51</v>
      </c>
      <c r="H12" s="3" t="s">
        <v>52</v>
      </c>
      <c r="I12" s="9" t="s">
        <v>53</v>
      </c>
      <c r="J12" s="3" t="s">
        <v>99</v>
      </c>
      <c r="K12" s="32">
        <v>1299</v>
      </c>
      <c r="L12" s="33">
        <v>780</v>
      </c>
      <c r="M12" s="30">
        <v>1299</v>
      </c>
      <c r="N12" s="30"/>
      <c r="O12" s="30">
        <v>9190</v>
      </c>
      <c r="P12" s="30"/>
      <c r="Q12" s="30">
        <v>9741</v>
      </c>
      <c r="R12" s="30"/>
      <c r="S12" s="30">
        <v>10325</v>
      </c>
      <c r="T12" s="30"/>
      <c r="U12" s="30"/>
      <c r="V12" s="30"/>
    </row>
    <row r="13" spans="1:24" ht="51.75" customHeight="1" x14ac:dyDescent="0.25">
      <c r="A13" s="5">
        <v>4</v>
      </c>
      <c r="B13" s="4" t="s">
        <v>10</v>
      </c>
      <c r="C13" s="6">
        <v>1.8210503010009999E+19</v>
      </c>
      <c r="D13" s="3" t="s">
        <v>11</v>
      </c>
      <c r="E13" s="3" t="s">
        <v>43</v>
      </c>
      <c r="F13" s="3"/>
      <c r="G13" s="7" t="s">
        <v>54</v>
      </c>
      <c r="H13" s="3"/>
      <c r="I13" s="3" t="s">
        <v>12</v>
      </c>
      <c r="J13" s="15" t="s">
        <v>73</v>
      </c>
      <c r="K13" s="32">
        <v>9700</v>
      </c>
      <c r="L13" s="33">
        <v>2814</v>
      </c>
      <c r="M13" s="30">
        <v>2814</v>
      </c>
      <c r="N13" s="30"/>
      <c r="O13" s="30">
        <v>2601</v>
      </c>
      <c r="P13" s="30"/>
      <c r="Q13" s="30">
        <v>2757</v>
      </c>
      <c r="R13" s="30"/>
      <c r="S13" s="30">
        <v>2922</v>
      </c>
      <c r="T13" s="30"/>
      <c r="U13" s="30"/>
      <c r="V13" s="30"/>
    </row>
    <row r="14" spans="1:24" ht="33.75" x14ac:dyDescent="0.25">
      <c r="A14" s="5">
        <v>5</v>
      </c>
      <c r="B14" s="4" t="s">
        <v>55</v>
      </c>
      <c r="C14" s="6">
        <v>1.8210504020020001E+19</v>
      </c>
      <c r="D14" s="3" t="s">
        <v>13</v>
      </c>
      <c r="E14" s="3" t="s">
        <v>43</v>
      </c>
      <c r="F14" s="3"/>
      <c r="G14" s="7" t="s">
        <v>56</v>
      </c>
      <c r="H14" s="3"/>
      <c r="I14" s="3" t="s">
        <v>14</v>
      </c>
      <c r="J14" s="15" t="s">
        <v>73</v>
      </c>
      <c r="K14" s="32">
        <v>1400</v>
      </c>
      <c r="L14" s="33">
        <v>988</v>
      </c>
      <c r="M14" s="30">
        <v>1400</v>
      </c>
      <c r="N14" s="30"/>
      <c r="O14" s="30">
        <v>1592</v>
      </c>
      <c r="P14" s="30"/>
      <c r="Q14" s="30">
        <v>1688</v>
      </c>
      <c r="R14" s="30"/>
      <c r="S14" s="30">
        <v>1789</v>
      </c>
      <c r="T14" s="30"/>
      <c r="U14" s="30"/>
      <c r="V14" s="30"/>
    </row>
    <row r="15" spans="1:24" ht="33.75" x14ac:dyDescent="0.25">
      <c r="A15" s="5">
        <v>6</v>
      </c>
      <c r="B15" s="4" t="s">
        <v>15</v>
      </c>
      <c r="C15" s="6">
        <v>1.8210601030100001E+19</v>
      </c>
      <c r="D15" s="3" t="s">
        <v>16</v>
      </c>
      <c r="E15" s="3" t="s">
        <v>43</v>
      </c>
      <c r="F15" s="3"/>
      <c r="G15" s="3" t="s">
        <v>17</v>
      </c>
      <c r="H15" s="3" t="s">
        <v>18</v>
      </c>
      <c r="I15" s="3" t="s">
        <v>19</v>
      </c>
      <c r="J15" s="15" t="s">
        <v>73</v>
      </c>
      <c r="K15" s="32">
        <v>3998</v>
      </c>
      <c r="L15" s="33">
        <v>472</v>
      </c>
      <c r="M15" s="30">
        <v>3998</v>
      </c>
      <c r="N15" s="30"/>
      <c r="O15" s="30">
        <v>3998</v>
      </c>
      <c r="P15" s="30"/>
      <c r="Q15" s="30">
        <v>3998</v>
      </c>
      <c r="R15" s="30"/>
      <c r="S15" s="30">
        <v>3998</v>
      </c>
      <c r="T15" s="30"/>
      <c r="U15" s="30"/>
      <c r="V15" s="30"/>
    </row>
    <row r="16" spans="1:24" ht="39" customHeight="1" x14ac:dyDescent="0.25">
      <c r="A16" s="5">
        <v>7</v>
      </c>
      <c r="B16" s="4" t="s">
        <v>20</v>
      </c>
      <c r="C16" s="6">
        <v>1.8210606033099999E+19</v>
      </c>
      <c r="D16" s="3" t="s">
        <v>21</v>
      </c>
      <c r="E16" s="3" t="s">
        <v>43</v>
      </c>
      <c r="F16" s="3"/>
      <c r="G16" s="3" t="s">
        <v>57</v>
      </c>
      <c r="H16" s="3" t="s">
        <v>22</v>
      </c>
      <c r="I16" s="3" t="s">
        <v>23</v>
      </c>
      <c r="J16" s="15" t="s">
        <v>73</v>
      </c>
      <c r="K16" s="32">
        <v>5247</v>
      </c>
      <c r="L16" s="33">
        <v>3715</v>
      </c>
      <c r="M16" s="30">
        <v>5247</v>
      </c>
      <c r="N16" s="30"/>
      <c r="O16" s="30">
        <v>5462</v>
      </c>
      <c r="P16" s="30"/>
      <c r="Q16" s="30">
        <v>5462</v>
      </c>
      <c r="R16" s="30"/>
      <c r="S16" s="30">
        <v>5462</v>
      </c>
      <c r="T16" s="30"/>
      <c r="U16" s="30"/>
      <c r="V16" s="30"/>
    </row>
    <row r="17" spans="1:22" ht="38.25" customHeight="1" x14ac:dyDescent="0.25">
      <c r="A17" s="5">
        <v>8</v>
      </c>
      <c r="B17" s="4" t="s">
        <v>24</v>
      </c>
      <c r="C17" s="6">
        <v>1.82106060431E+19</v>
      </c>
      <c r="D17" s="3" t="s">
        <v>21</v>
      </c>
      <c r="E17" s="3" t="s">
        <v>43</v>
      </c>
      <c r="F17" s="3"/>
      <c r="G17" s="3" t="s">
        <v>57</v>
      </c>
      <c r="H17" s="3" t="s">
        <v>22</v>
      </c>
      <c r="I17" s="3" t="s">
        <v>23</v>
      </c>
      <c r="J17" s="15" t="s">
        <v>73</v>
      </c>
      <c r="K17" s="32">
        <v>5936</v>
      </c>
      <c r="L17" s="33">
        <v>451</v>
      </c>
      <c r="M17" s="30">
        <v>5936</v>
      </c>
      <c r="N17" s="30"/>
      <c r="O17" s="30">
        <v>5981</v>
      </c>
      <c r="P17" s="30"/>
      <c r="Q17" s="30">
        <v>5981</v>
      </c>
      <c r="R17" s="30"/>
      <c r="S17" s="30">
        <v>5981</v>
      </c>
      <c r="T17" s="30"/>
      <c r="U17" s="30"/>
      <c r="V17" s="30"/>
    </row>
    <row r="18" spans="1:22" ht="84" customHeight="1" x14ac:dyDescent="0.25">
      <c r="A18" s="5">
        <v>9</v>
      </c>
      <c r="B18" s="4" t="s">
        <v>58</v>
      </c>
      <c r="C18" s="6">
        <v>1.821070102001E+19</v>
      </c>
      <c r="D18" s="3" t="s">
        <v>25</v>
      </c>
      <c r="E18" s="3" t="s">
        <v>43</v>
      </c>
      <c r="F18" s="3"/>
      <c r="G18" s="3" t="s">
        <v>26</v>
      </c>
      <c r="H18" s="3"/>
      <c r="I18" s="11" t="s">
        <v>59</v>
      </c>
      <c r="J18" s="15" t="s">
        <v>73</v>
      </c>
      <c r="K18" s="32">
        <v>3774</v>
      </c>
      <c r="L18" s="33">
        <v>3019</v>
      </c>
      <c r="M18" s="30">
        <v>3900</v>
      </c>
      <c r="N18" s="30"/>
      <c r="O18" s="30">
        <v>2408</v>
      </c>
      <c r="P18" s="30"/>
      <c r="Q18" s="30">
        <v>2550</v>
      </c>
      <c r="R18" s="30"/>
      <c r="S18" s="30">
        <v>2703</v>
      </c>
      <c r="T18" s="30"/>
      <c r="U18" s="30"/>
      <c r="V18" s="30"/>
    </row>
    <row r="19" spans="1:22" ht="126" customHeight="1" x14ac:dyDescent="0.25">
      <c r="A19" s="5">
        <v>10</v>
      </c>
      <c r="B19" s="4" t="s">
        <v>62</v>
      </c>
      <c r="C19" s="6">
        <v>5.771110104E+19</v>
      </c>
      <c r="D19" s="3" t="s">
        <v>27</v>
      </c>
      <c r="E19" s="3" t="s">
        <v>60</v>
      </c>
      <c r="F19" s="7"/>
      <c r="G19" s="3"/>
      <c r="H19" s="3"/>
      <c r="I19" s="3" t="s">
        <v>28</v>
      </c>
      <c r="J19" s="15" t="s">
        <v>73</v>
      </c>
      <c r="K19" s="32">
        <v>0</v>
      </c>
      <c r="L19" s="33">
        <v>50</v>
      </c>
      <c r="M19" s="30">
        <v>50</v>
      </c>
      <c r="N19" s="30"/>
      <c r="O19" s="30">
        <v>50</v>
      </c>
      <c r="P19" s="30"/>
      <c r="Q19" s="30">
        <v>60</v>
      </c>
      <c r="R19" s="30"/>
      <c r="S19" s="30">
        <v>60</v>
      </c>
      <c r="T19" s="30"/>
      <c r="U19" s="30"/>
      <c r="V19" s="30"/>
    </row>
    <row r="20" spans="1:22" ht="141.75" customHeight="1" x14ac:dyDescent="0.25">
      <c r="A20" s="12">
        <v>11</v>
      </c>
      <c r="B20" s="13" t="s">
        <v>63</v>
      </c>
      <c r="C20" s="14">
        <v>5.7711105010000003E+19</v>
      </c>
      <c r="D20" s="15" t="s">
        <v>75</v>
      </c>
      <c r="E20" s="3" t="s">
        <v>60</v>
      </c>
      <c r="F20" s="8"/>
      <c r="G20" s="15" t="s">
        <v>69</v>
      </c>
      <c r="H20" s="8"/>
      <c r="I20" s="15" t="s">
        <v>76</v>
      </c>
      <c r="J20" s="15" t="s">
        <v>73</v>
      </c>
      <c r="K20" s="33">
        <v>7578</v>
      </c>
      <c r="L20" s="33">
        <v>3530</v>
      </c>
      <c r="M20" s="31">
        <v>5081</v>
      </c>
      <c r="N20" s="31"/>
      <c r="O20" s="31">
        <v>5500</v>
      </c>
      <c r="P20" s="31"/>
      <c r="Q20" s="31">
        <v>6800</v>
      </c>
      <c r="R20" s="31"/>
      <c r="S20" s="31">
        <v>6900</v>
      </c>
      <c r="T20" s="31"/>
      <c r="U20" s="35"/>
      <c r="V20" s="35"/>
    </row>
    <row r="21" spans="1:22" ht="99" customHeight="1" x14ac:dyDescent="0.25">
      <c r="A21" s="12">
        <v>12</v>
      </c>
      <c r="B21" s="13" t="s">
        <v>64</v>
      </c>
      <c r="C21" s="14">
        <v>5.7711105069999997E+19</v>
      </c>
      <c r="D21" s="15" t="s">
        <v>77</v>
      </c>
      <c r="E21" s="3" t="s">
        <v>60</v>
      </c>
      <c r="F21" s="8"/>
      <c r="G21" s="8"/>
      <c r="H21" s="8"/>
      <c r="I21" s="15" t="s">
        <v>76</v>
      </c>
      <c r="J21" s="15" t="s">
        <v>73</v>
      </c>
      <c r="K21" s="33">
        <v>2800</v>
      </c>
      <c r="L21" s="33">
        <v>1667</v>
      </c>
      <c r="M21" s="31">
        <v>2800</v>
      </c>
      <c r="N21" s="31"/>
      <c r="O21" s="31">
        <v>2500</v>
      </c>
      <c r="P21" s="31"/>
      <c r="Q21" s="31">
        <v>2500</v>
      </c>
      <c r="R21" s="31"/>
      <c r="S21" s="31">
        <v>2500</v>
      </c>
      <c r="T21" s="31"/>
      <c r="U21" s="35"/>
      <c r="V21" s="35"/>
    </row>
    <row r="22" spans="1:22" ht="257.25" customHeight="1" x14ac:dyDescent="0.25">
      <c r="A22" s="12">
        <v>13</v>
      </c>
      <c r="B22" s="13" t="s">
        <v>65</v>
      </c>
      <c r="C22" s="14">
        <v>5.7711109E+18</v>
      </c>
      <c r="D22" s="15" t="s">
        <v>29</v>
      </c>
      <c r="E22" s="15" t="s">
        <v>60</v>
      </c>
      <c r="F22" s="8"/>
      <c r="G22" s="15" t="s">
        <v>79</v>
      </c>
      <c r="H22" s="8"/>
      <c r="I22" s="15" t="s">
        <v>78</v>
      </c>
      <c r="J22" s="15" t="s">
        <v>73</v>
      </c>
      <c r="K22" s="33">
        <v>310</v>
      </c>
      <c r="L22" s="33">
        <v>174</v>
      </c>
      <c r="M22" s="31">
        <v>310</v>
      </c>
      <c r="N22" s="31"/>
      <c r="O22" s="31">
        <v>220</v>
      </c>
      <c r="P22" s="31"/>
      <c r="Q22" s="31">
        <v>230</v>
      </c>
      <c r="R22" s="31"/>
      <c r="S22" s="31">
        <v>240</v>
      </c>
      <c r="T22" s="31"/>
      <c r="U22" s="35"/>
      <c r="V22" s="35"/>
    </row>
    <row r="23" spans="1:22" ht="103.5" customHeight="1" x14ac:dyDescent="0.25">
      <c r="A23" s="12">
        <v>14</v>
      </c>
      <c r="B23" s="13" t="s">
        <v>66</v>
      </c>
      <c r="C23" s="14">
        <v>4.8112E+18</v>
      </c>
      <c r="D23" s="13" t="s">
        <v>30</v>
      </c>
      <c r="E23" s="1" t="s">
        <v>67</v>
      </c>
      <c r="F23" s="8"/>
      <c r="G23" s="15" t="s">
        <v>31</v>
      </c>
      <c r="H23" s="8"/>
      <c r="I23" s="15" t="s">
        <v>68</v>
      </c>
      <c r="J23" s="15" t="s">
        <v>71</v>
      </c>
      <c r="K23" s="33">
        <v>1093</v>
      </c>
      <c r="L23" s="31">
        <v>2368</v>
      </c>
      <c r="M23" s="31"/>
      <c r="N23" s="31">
        <v>2400</v>
      </c>
      <c r="O23" s="31"/>
      <c r="P23" s="31">
        <v>2474</v>
      </c>
      <c r="Q23" s="31"/>
      <c r="R23" s="31">
        <v>2474</v>
      </c>
      <c r="S23" s="31"/>
      <c r="T23" s="31">
        <v>2475</v>
      </c>
      <c r="U23" s="31"/>
      <c r="V23" s="36"/>
    </row>
    <row r="24" spans="1:22" ht="102" customHeight="1" x14ac:dyDescent="0.25">
      <c r="A24" s="16">
        <v>15</v>
      </c>
      <c r="B24" s="13" t="s">
        <v>80</v>
      </c>
      <c r="C24" s="14">
        <v>5.7711302E+19</v>
      </c>
      <c r="D24" s="15" t="s">
        <v>81</v>
      </c>
      <c r="E24" s="15" t="s">
        <v>60</v>
      </c>
      <c r="F24" s="8"/>
      <c r="G24" s="8"/>
      <c r="H24" s="8"/>
      <c r="I24" s="8"/>
      <c r="J24" s="17" t="s">
        <v>74</v>
      </c>
      <c r="K24" s="33">
        <v>200</v>
      </c>
      <c r="L24" s="31">
        <v>511</v>
      </c>
      <c r="M24" s="31"/>
      <c r="N24" s="31">
        <v>511</v>
      </c>
      <c r="O24" s="31"/>
      <c r="P24" s="31">
        <v>200</v>
      </c>
      <c r="Q24" s="31"/>
      <c r="R24" s="31">
        <v>200</v>
      </c>
      <c r="S24" s="31"/>
      <c r="T24" s="31">
        <v>200</v>
      </c>
      <c r="U24" s="31"/>
      <c r="V24" s="36"/>
    </row>
    <row r="25" spans="1:22" ht="102" customHeight="1" x14ac:dyDescent="0.25">
      <c r="A25" s="16">
        <v>16</v>
      </c>
      <c r="B25" s="13" t="s">
        <v>91</v>
      </c>
      <c r="C25" s="14" t="s">
        <v>92</v>
      </c>
      <c r="D25" s="22" t="s">
        <v>93</v>
      </c>
      <c r="E25" s="15" t="s">
        <v>60</v>
      </c>
      <c r="F25" s="8"/>
      <c r="G25" s="15" t="s">
        <v>84</v>
      </c>
      <c r="H25" s="8"/>
      <c r="I25" s="15" t="s">
        <v>84</v>
      </c>
      <c r="J25" s="17" t="s">
        <v>74</v>
      </c>
      <c r="K25" s="33">
        <v>300</v>
      </c>
      <c r="L25" s="33">
        <v>138</v>
      </c>
      <c r="M25" s="33"/>
      <c r="N25" s="33">
        <v>138</v>
      </c>
      <c r="O25" s="33"/>
      <c r="P25" s="33">
        <v>212</v>
      </c>
      <c r="Q25" s="33"/>
      <c r="R25" s="33">
        <v>100</v>
      </c>
      <c r="S25" s="33"/>
      <c r="T25" s="33">
        <v>100</v>
      </c>
      <c r="U25" s="33"/>
      <c r="V25" s="36"/>
    </row>
    <row r="26" spans="1:22" ht="96.75" customHeight="1" x14ac:dyDescent="0.25">
      <c r="A26" s="12">
        <v>17</v>
      </c>
      <c r="B26" s="13" t="s">
        <v>82</v>
      </c>
      <c r="C26" s="14">
        <v>5.7711406E+19</v>
      </c>
      <c r="D26" s="15" t="s">
        <v>83</v>
      </c>
      <c r="E26" s="15" t="s">
        <v>60</v>
      </c>
      <c r="F26" s="8"/>
      <c r="G26" s="15" t="s">
        <v>84</v>
      </c>
      <c r="H26" s="15"/>
      <c r="I26" s="15" t="s">
        <v>84</v>
      </c>
      <c r="J26" s="17" t="s">
        <v>74</v>
      </c>
      <c r="K26" s="33">
        <v>1700</v>
      </c>
      <c r="L26" s="31">
        <v>2341</v>
      </c>
      <c r="M26" s="31"/>
      <c r="N26" s="31">
        <v>2500</v>
      </c>
      <c r="O26" s="31"/>
      <c r="P26" s="31">
        <v>2000</v>
      </c>
      <c r="Q26" s="31"/>
      <c r="R26" s="31">
        <v>2100</v>
      </c>
      <c r="S26" s="31"/>
      <c r="T26" s="31">
        <v>2200</v>
      </c>
      <c r="U26" s="31"/>
      <c r="V26" s="36"/>
    </row>
    <row r="27" spans="1:22" ht="128.25" customHeight="1" x14ac:dyDescent="0.25">
      <c r="A27" s="12">
        <v>18</v>
      </c>
      <c r="B27" s="13" t="s">
        <v>85</v>
      </c>
      <c r="C27" s="14">
        <v>5.771169E+19</v>
      </c>
      <c r="D27" s="15" t="s">
        <v>86</v>
      </c>
      <c r="E27" s="15" t="s">
        <v>60</v>
      </c>
      <c r="F27" s="8"/>
      <c r="G27" s="15" t="s">
        <v>87</v>
      </c>
      <c r="H27" s="8"/>
      <c r="I27" s="15" t="s">
        <v>88</v>
      </c>
      <c r="J27" s="17" t="s">
        <v>70</v>
      </c>
      <c r="K27" s="33">
        <v>1309</v>
      </c>
      <c r="L27" s="31">
        <v>606</v>
      </c>
      <c r="M27" s="31"/>
      <c r="N27" s="31">
        <v>1309</v>
      </c>
      <c r="O27" s="31"/>
      <c r="P27" s="31">
        <v>1355</v>
      </c>
      <c r="Q27" s="31"/>
      <c r="R27" s="37">
        <v>1400</v>
      </c>
      <c r="S27" s="37"/>
      <c r="T27" s="37">
        <v>1500</v>
      </c>
      <c r="U27" s="37"/>
      <c r="V27" s="36"/>
    </row>
    <row r="28" spans="1:22" ht="97.5" customHeight="1" x14ac:dyDescent="0.25">
      <c r="A28" s="12">
        <v>19</v>
      </c>
      <c r="B28" s="13" t="s">
        <v>89</v>
      </c>
      <c r="C28" s="14">
        <v>5.7711715000000004E+19</v>
      </c>
      <c r="D28" s="15" t="s">
        <v>32</v>
      </c>
      <c r="E28" s="15" t="s">
        <v>60</v>
      </c>
      <c r="F28" s="8"/>
      <c r="G28" s="15"/>
      <c r="H28" s="8"/>
      <c r="I28" s="15"/>
      <c r="J28" s="17" t="s">
        <v>70</v>
      </c>
      <c r="K28" s="33">
        <v>6673</v>
      </c>
      <c r="L28" s="33">
        <v>6186</v>
      </c>
      <c r="M28" s="33"/>
      <c r="N28" s="33">
        <v>6673</v>
      </c>
      <c r="O28" s="33"/>
      <c r="P28" s="33">
        <v>0</v>
      </c>
      <c r="Q28" s="33"/>
      <c r="R28" s="34">
        <v>0</v>
      </c>
      <c r="S28" s="34"/>
      <c r="T28" s="34">
        <v>0</v>
      </c>
      <c r="U28" s="34"/>
      <c r="V28" s="36"/>
    </row>
    <row r="29" spans="1:22" ht="47.25" customHeight="1" x14ac:dyDescent="0.25">
      <c r="A29" s="19"/>
      <c r="B29" s="20" t="s">
        <v>33</v>
      </c>
      <c r="C29" s="21"/>
      <c r="D29" s="18"/>
      <c r="E29" s="18"/>
      <c r="F29" s="18"/>
      <c r="G29" s="18"/>
      <c r="H29" s="18"/>
      <c r="I29" s="18"/>
      <c r="J29" s="18"/>
      <c r="K29" s="41">
        <f>K9+K11+K12+K13+K14+K15+K16+K17+K18++K19+K20+K21+K22+K23+K24++K26+K27+K28+K25</f>
        <v>343614</v>
      </c>
      <c r="L29" s="31">
        <v>268000</v>
      </c>
      <c r="M29" s="31"/>
      <c r="N29" s="30">
        <v>391374</v>
      </c>
      <c r="O29" s="30">
        <f t="shared" ref="M29:O29" si="0">O9+O11+O12+O13+O14+O15+O16+O17+O18++O19+O20+O21+O22+O23+O24++O26+O27+O28</f>
        <v>408460</v>
      </c>
      <c r="P29" s="30">
        <f>O9+O11+O12+O13+O14+O15+O16+O17+O18+O19++O20+O21+O22+P23++P24+P26+P27+P28+P25</f>
        <v>414701</v>
      </c>
      <c r="Q29" s="30">
        <f>Q9+Q11+Q12+Q13+Q14+Q15+Q16+Q17+Q18++Q19+Q20+Q21+Q22+Q23+Q24++Q26+Q27+Q28</f>
        <v>436129</v>
      </c>
      <c r="R29" s="38">
        <f>Q9+Q11+Q12+Q13+Q14+Q15+Q16+Q17+Q18+Q19++Q20+Q21+Q22+R23++R24+R26+R27+R28+R25</f>
        <v>442403</v>
      </c>
      <c r="S29" s="39">
        <f>S9+S11+S12+S13+S14+S15+S16+S17+S18++S19+S20+S21+S22+S23+S24++S26+S27+S28</f>
        <v>479167</v>
      </c>
      <c r="T29" s="30">
        <f>S9+S11+S12+S13+S14+S15+S16+S17+S18+S19++S20+S21+S22+T23++T24+T26+T27+T28+T25</f>
        <v>485642</v>
      </c>
      <c r="U29" s="30">
        <f>U9+U11+U12+U13+U14+U15+U16+U17+U18++U19+U20+U21+U22+U23+U24++U26+U27+U28</f>
        <v>0</v>
      </c>
      <c r="V29" s="40"/>
    </row>
  </sheetData>
  <mergeCells count="131">
    <mergeCell ref="A1:V1"/>
    <mergeCell ref="D9:D10"/>
    <mergeCell ref="H9:H10"/>
    <mergeCell ref="N29:O29"/>
    <mergeCell ref="P29:Q29"/>
    <mergeCell ref="R29:S29"/>
    <mergeCell ref="T29:U29"/>
    <mergeCell ref="V2:V5"/>
    <mergeCell ref="L29:M29"/>
    <mergeCell ref="R27:S27"/>
    <mergeCell ref="T27:U27"/>
    <mergeCell ref="L27:M27"/>
    <mergeCell ref="N27:O27"/>
    <mergeCell ref="P27:Q27"/>
    <mergeCell ref="P26:Q26"/>
    <mergeCell ref="R26:S26"/>
    <mergeCell ref="T26:U26"/>
    <mergeCell ref="L26:M26"/>
    <mergeCell ref="N26:O26"/>
    <mergeCell ref="P24:Q24"/>
    <mergeCell ref="R24:S24"/>
    <mergeCell ref="T24:U24"/>
    <mergeCell ref="L24:M24"/>
    <mergeCell ref="N24:O24"/>
    <mergeCell ref="P23:Q23"/>
    <mergeCell ref="R23:S23"/>
    <mergeCell ref="T23:U23"/>
    <mergeCell ref="L23:M23"/>
    <mergeCell ref="N23:O23"/>
    <mergeCell ref="M22:N22"/>
    <mergeCell ref="O22:P22"/>
    <mergeCell ref="Q22:R22"/>
    <mergeCell ref="S22:T22"/>
    <mergeCell ref="U22:V22"/>
    <mergeCell ref="O21:P21"/>
    <mergeCell ref="Q21:R21"/>
    <mergeCell ref="S21:T21"/>
    <mergeCell ref="U21:V21"/>
    <mergeCell ref="M21:N21"/>
    <mergeCell ref="Q20:R20"/>
    <mergeCell ref="S20:T20"/>
    <mergeCell ref="U20:V20"/>
    <mergeCell ref="M20:N20"/>
    <mergeCell ref="O20:P20"/>
    <mergeCell ref="O18:P18"/>
    <mergeCell ref="Q18:R18"/>
    <mergeCell ref="S18:T18"/>
    <mergeCell ref="U18:V18"/>
    <mergeCell ref="M19:N19"/>
    <mergeCell ref="O19:P19"/>
    <mergeCell ref="Q19:R19"/>
    <mergeCell ref="S19:T19"/>
    <mergeCell ref="U19:V19"/>
    <mergeCell ref="M18:N18"/>
    <mergeCell ref="M17:N17"/>
    <mergeCell ref="O17:P17"/>
    <mergeCell ref="Q17:R17"/>
    <mergeCell ref="S17:T17"/>
    <mergeCell ref="U17:V17"/>
    <mergeCell ref="O16:P16"/>
    <mergeCell ref="Q16:R16"/>
    <mergeCell ref="S16:T16"/>
    <mergeCell ref="U16:V16"/>
    <mergeCell ref="M16:N16"/>
    <mergeCell ref="O14:P14"/>
    <mergeCell ref="Q14:R14"/>
    <mergeCell ref="S14:T14"/>
    <mergeCell ref="U14:V14"/>
    <mergeCell ref="M15:N15"/>
    <mergeCell ref="O15:P15"/>
    <mergeCell ref="Q15:R15"/>
    <mergeCell ref="S15:T15"/>
    <mergeCell ref="U15:V15"/>
    <mergeCell ref="M14:N14"/>
    <mergeCell ref="M13:N13"/>
    <mergeCell ref="O13:P13"/>
    <mergeCell ref="Q13:R13"/>
    <mergeCell ref="S13:T13"/>
    <mergeCell ref="U13:V13"/>
    <mergeCell ref="Q12:R12"/>
    <mergeCell ref="S12:T12"/>
    <mergeCell ref="U12:V12"/>
    <mergeCell ref="M12:N12"/>
    <mergeCell ref="O12:P12"/>
    <mergeCell ref="S11:T11"/>
    <mergeCell ref="U11:V11"/>
    <mergeCell ref="M11:N11"/>
    <mergeCell ref="O11:P11"/>
    <mergeCell ref="Q11:R11"/>
    <mergeCell ref="S9:T10"/>
    <mergeCell ref="U9:V10"/>
    <mergeCell ref="I9:I10"/>
    <mergeCell ref="K9:K10"/>
    <mergeCell ref="L9:L10"/>
    <mergeCell ref="M9:N10"/>
    <mergeCell ref="O9:P10"/>
    <mergeCell ref="Q9:R10"/>
    <mergeCell ref="J9:J10"/>
    <mergeCell ref="A9:A10"/>
    <mergeCell ref="B9:B10"/>
    <mergeCell ref="C9:C10"/>
    <mergeCell ref="E9:E10"/>
    <mergeCell ref="F9:F10"/>
    <mergeCell ref="G9:G10"/>
    <mergeCell ref="M8:N8"/>
    <mergeCell ref="O8:P8"/>
    <mergeCell ref="Q8:R8"/>
    <mergeCell ref="S8:T8"/>
    <mergeCell ref="U8:V8"/>
    <mergeCell ref="R5:U5"/>
    <mergeCell ref="K6:K7"/>
    <mergeCell ref="M6:N7"/>
    <mergeCell ref="O6:P7"/>
    <mergeCell ref="Q6:R7"/>
    <mergeCell ref="S6:T7"/>
    <mergeCell ref="U6:V7"/>
    <mergeCell ref="L6:L7"/>
    <mergeCell ref="H2:H7"/>
    <mergeCell ref="I2:I7"/>
    <mergeCell ref="K2:U4"/>
    <mergeCell ref="K5:M5"/>
    <mergeCell ref="N5:O5"/>
    <mergeCell ref="P5:Q5"/>
    <mergeCell ref="A2:A7"/>
    <mergeCell ref="B2:B7"/>
    <mergeCell ref="C2:C7"/>
    <mergeCell ref="D2:D7"/>
    <mergeCell ref="F2:F7"/>
    <mergeCell ref="G2:G7"/>
    <mergeCell ref="E2:E7"/>
    <mergeCell ref="J2:J7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2023-10-30T05:41:03Z</dcterms:modified>
</cp:coreProperties>
</file>