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 firstSheet="11" activeTab="18"/>
  </bookViews>
  <sheets>
    <sheet name="1 сентября" sheetId="1" r:id="rId1"/>
    <sheet name="2 сентября" sheetId="2" r:id="rId2"/>
    <sheet name="3сентября" sheetId="3" r:id="rId3"/>
    <sheet name="4сентября" sheetId="4" r:id="rId4"/>
    <sheet name="5сентября" sheetId="5" r:id="rId5"/>
    <sheet name="8сентября" sheetId="6" r:id="rId6"/>
    <sheet name="9сентября" sheetId="8" r:id="rId7"/>
    <sheet name="10сентября" sheetId="9" r:id="rId8"/>
    <sheet name="11сентября" sheetId="10" r:id="rId9"/>
    <sheet name="12сентября" sheetId="11" r:id="rId10"/>
    <sheet name="15сентября" sheetId="12" r:id="rId11"/>
    <sheet name="16сентября" sheetId="13" r:id="rId12"/>
    <sheet name="17сентября" sheetId="14" r:id="rId13"/>
    <sheet name="22сентября" sheetId="15" r:id="rId14"/>
    <sheet name="23сентября" sheetId="16" r:id="rId15"/>
    <sheet name="24сентября" sheetId="17" r:id="rId16"/>
    <sheet name="25сентября" sheetId="18" r:id="rId17"/>
    <sheet name="26сентябрь" sheetId="19" r:id="rId18"/>
    <sheet name="29сентября" sheetId="20" r:id="rId19"/>
  </sheets>
  <externalReferences>
    <externalReference r:id="rId20"/>
  </externalReferences>
  <definedNames>
    <definedName name="_xlnm.Print_Area" localSheetId="0">'1 сентября'!$A$1:$V$26</definedName>
    <definedName name="_xlnm.Print_Area" localSheetId="7">'10сентября'!$A$1:$V$26</definedName>
    <definedName name="_xlnm.Print_Area" localSheetId="8">'11сентября'!$A$1:$V$26</definedName>
    <definedName name="_xlnm.Print_Area" localSheetId="9">'12сентября'!$A$1:$V$26</definedName>
    <definedName name="_xlnm.Print_Area" localSheetId="10">'15сентября'!$A$1:$V$26</definedName>
    <definedName name="_xlnm.Print_Area" localSheetId="11">'16сентября'!$A$1:$V$26</definedName>
    <definedName name="_xlnm.Print_Area" localSheetId="12">'17сентября'!$A$1:$V$26</definedName>
    <definedName name="_xlnm.Print_Area" localSheetId="1">'2 сентября'!$A$1:$V$26</definedName>
    <definedName name="_xlnm.Print_Area" localSheetId="13">'22сентября'!$A$1:$V$26</definedName>
    <definedName name="_xlnm.Print_Area" localSheetId="14">'23сентября'!$A$1:$V$26</definedName>
    <definedName name="_xlnm.Print_Area" localSheetId="15">'24сентября'!$A$1:$V$26</definedName>
    <definedName name="_xlnm.Print_Area" localSheetId="16">'25сентября'!$A$1:$V$26</definedName>
    <definedName name="_xlnm.Print_Area" localSheetId="17">'26сентябрь'!$A$1:$V$26</definedName>
    <definedName name="_xlnm.Print_Area" localSheetId="18">'29сентября'!$A$1:$V$26</definedName>
    <definedName name="_xlnm.Print_Area" localSheetId="2">'3сентября'!$A$1:$V$26</definedName>
    <definedName name="_xlnm.Print_Area" localSheetId="3">'4сентября'!$A$1:$V$26</definedName>
    <definedName name="_xlnm.Print_Area" localSheetId="4">'5сентября'!$A$1:$V$26</definedName>
    <definedName name="_xlnm.Print_Area" localSheetId="5">'8сентября'!$A$1:$V$26</definedName>
    <definedName name="_xlnm.Print_Area" localSheetId="6">'9сентября'!$A$1:$V$26</definedName>
  </definedNames>
  <calcPr calcId="145621" refMode="R1C1"/>
</workbook>
</file>

<file path=xl/calcChain.xml><?xml version="1.0" encoding="utf-8"?>
<calcChain xmlns="http://schemas.openxmlformats.org/spreadsheetml/2006/main">
  <c r="I25" i="20" l="1"/>
  <c r="H25" i="20"/>
  <c r="D25" i="20"/>
  <c r="C25" i="20"/>
  <c r="X24" i="20"/>
  <c r="X26" i="20" s="1"/>
  <c r="X28" i="20" s="1"/>
  <c r="W24" i="20"/>
  <c r="W26" i="20" s="1"/>
  <c r="W28" i="20" s="1"/>
  <c r="O24" i="20"/>
  <c r="L24" i="20"/>
  <c r="H24" i="20"/>
  <c r="H26" i="20" s="1"/>
  <c r="I26" i="20" s="1"/>
  <c r="G24" i="20"/>
  <c r="D24" i="20"/>
  <c r="C24" i="20"/>
  <c r="C26" i="20" s="1"/>
  <c r="D26" i="20" s="1"/>
  <c r="V23" i="20"/>
  <c r="U23" i="20"/>
  <c r="T23" i="20"/>
  <c r="S23" i="20"/>
  <c r="R23" i="20"/>
  <c r="Q23" i="20"/>
  <c r="K23" i="20"/>
  <c r="N23" i="20" s="1"/>
  <c r="I23" i="20"/>
  <c r="M23" i="20" s="1"/>
  <c r="F23" i="20"/>
  <c r="D23" i="20"/>
  <c r="V22" i="20"/>
  <c r="U22" i="20"/>
  <c r="T22" i="20"/>
  <c r="S22" i="20"/>
  <c r="R22" i="20"/>
  <c r="Q22" i="20"/>
  <c r="K22" i="20"/>
  <c r="N22" i="20" s="1"/>
  <c r="I22" i="20"/>
  <c r="M22" i="20" s="1"/>
  <c r="F22" i="20"/>
  <c r="D22" i="20"/>
  <c r="V21" i="20"/>
  <c r="U21" i="20"/>
  <c r="T21" i="20"/>
  <c r="S21" i="20"/>
  <c r="R21" i="20"/>
  <c r="Q21" i="20"/>
  <c r="K21" i="20"/>
  <c r="N21" i="20" s="1"/>
  <c r="I21" i="20"/>
  <c r="M21" i="20" s="1"/>
  <c r="F21" i="20"/>
  <c r="D21" i="20"/>
  <c r="V20" i="20"/>
  <c r="U20" i="20"/>
  <c r="T20" i="20"/>
  <c r="S20" i="20"/>
  <c r="R20" i="20"/>
  <c r="Q20" i="20"/>
  <c r="K20" i="20"/>
  <c r="N20" i="20" s="1"/>
  <c r="I20" i="20"/>
  <c r="M20" i="20" s="1"/>
  <c r="F20" i="20"/>
  <c r="D20" i="20"/>
  <c r="V19" i="20"/>
  <c r="U19" i="20"/>
  <c r="T19" i="20"/>
  <c r="S19" i="20"/>
  <c r="R19" i="20"/>
  <c r="Q19" i="20"/>
  <c r="K19" i="20"/>
  <c r="N19" i="20" s="1"/>
  <c r="I19" i="20"/>
  <c r="M19" i="20" s="1"/>
  <c r="F19" i="20"/>
  <c r="D19" i="20"/>
  <c r="V18" i="20"/>
  <c r="U18" i="20"/>
  <c r="T18" i="20"/>
  <c r="S18" i="20"/>
  <c r="R18" i="20"/>
  <c r="Q18" i="20"/>
  <c r="K18" i="20"/>
  <c r="N18" i="20" s="1"/>
  <c r="I18" i="20"/>
  <c r="M18" i="20" s="1"/>
  <c r="F18" i="20"/>
  <c r="D18" i="20"/>
  <c r="V17" i="20"/>
  <c r="U17" i="20"/>
  <c r="T17" i="20"/>
  <c r="S17" i="20"/>
  <c r="R17" i="20"/>
  <c r="Q17" i="20"/>
  <c r="K17" i="20"/>
  <c r="N17" i="20" s="1"/>
  <c r="I17" i="20"/>
  <c r="M17" i="20" s="1"/>
  <c r="F17" i="20"/>
  <c r="D17" i="20"/>
  <c r="V16" i="20"/>
  <c r="U16" i="20"/>
  <c r="T16" i="20"/>
  <c r="S16" i="20"/>
  <c r="R16" i="20"/>
  <c r="Q16" i="20"/>
  <c r="K16" i="20"/>
  <c r="N16" i="20" s="1"/>
  <c r="I16" i="20"/>
  <c r="M16" i="20" s="1"/>
  <c r="F16" i="20"/>
  <c r="D16" i="20"/>
  <c r="V15" i="20"/>
  <c r="U15" i="20"/>
  <c r="T15" i="20"/>
  <c r="S15" i="20"/>
  <c r="R15" i="20"/>
  <c r="Q15" i="20"/>
  <c r="K15" i="20"/>
  <c r="N15" i="20" s="1"/>
  <c r="I15" i="20"/>
  <c r="M15" i="20" s="1"/>
  <c r="F15" i="20"/>
  <c r="D15" i="20"/>
  <c r="V14" i="20"/>
  <c r="U14" i="20"/>
  <c r="T14" i="20"/>
  <c r="S14" i="20"/>
  <c r="R14" i="20"/>
  <c r="Q14" i="20"/>
  <c r="K14" i="20"/>
  <c r="N14" i="20" s="1"/>
  <c r="I14" i="20"/>
  <c r="M14" i="20" s="1"/>
  <c r="F14" i="20"/>
  <c r="D14" i="20"/>
  <c r="V13" i="20"/>
  <c r="U13" i="20"/>
  <c r="T13" i="20"/>
  <c r="S13" i="20"/>
  <c r="R13" i="20"/>
  <c r="Q13" i="20"/>
  <c r="K13" i="20"/>
  <c r="N13" i="20" s="1"/>
  <c r="I13" i="20"/>
  <c r="M13" i="20" s="1"/>
  <c r="F13" i="20"/>
  <c r="D13" i="20"/>
  <c r="V12" i="20"/>
  <c r="U12" i="20"/>
  <c r="T12" i="20"/>
  <c r="S12" i="20"/>
  <c r="R12" i="20"/>
  <c r="Q12" i="20"/>
  <c r="K12" i="20"/>
  <c r="N12" i="20" s="1"/>
  <c r="I12" i="20"/>
  <c r="M12" i="20" s="1"/>
  <c r="F12" i="20"/>
  <c r="D12" i="20"/>
  <c r="V11" i="20"/>
  <c r="U11" i="20"/>
  <c r="T11" i="20"/>
  <c r="S11" i="20"/>
  <c r="R11" i="20"/>
  <c r="Q11" i="20"/>
  <c r="K11" i="20"/>
  <c r="N11" i="20" s="1"/>
  <c r="I11" i="20"/>
  <c r="M11" i="20" s="1"/>
  <c r="F11" i="20"/>
  <c r="D11" i="20"/>
  <c r="V10" i="20"/>
  <c r="U10" i="20"/>
  <c r="T10" i="20"/>
  <c r="S10" i="20"/>
  <c r="R10" i="20"/>
  <c r="Q10" i="20"/>
  <c r="K10" i="20"/>
  <c r="N10" i="20" s="1"/>
  <c r="I10" i="20"/>
  <c r="M10" i="20" s="1"/>
  <c r="F10" i="20"/>
  <c r="D10" i="20"/>
  <c r="V9" i="20"/>
  <c r="U9" i="20"/>
  <c r="T9" i="20"/>
  <c r="S9" i="20"/>
  <c r="R9" i="20"/>
  <c r="Q9" i="20"/>
  <c r="K9" i="20"/>
  <c r="N9" i="20" s="1"/>
  <c r="I9" i="20"/>
  <c r="M9" i="20" s="1"/>
  <c r="F9" i="20"/>
  <c r="D9" i="20"/>
  <c r="V8" i="20"/>
  <c r="U8" i="20"/>
  <c r="T8" i="20"/>
  <c r="S8" i="20"/>
  <c r="R8" i="20"/>
  <c r="Q8" i="20"/>
  <c r="K8" i="20"/>
  <c r="N8" i="20" s="1"/>
  <c r="I8" i="20"/>
  <c r="M8" i="20" s="1"/>
  <c r="F8" i="20"/>
  <c r="D8" i="20"/>
  <c r="V7" i="20"/>
  <c r="U7" i="20"/>
  <c r="T7" i="20"/>
  <c r="S7" i="20"/>
  <c r="R7" i="20"/>
  <c r="Q7" i="20"/>
  <c r="K7" i="20"/>
  <c r="N7" i="20" s="1"/>
  <c r="I7" i="20"/>
  <c r="M7" i="20" s="1"/>
  <c r="F7" i="20"/>
  <c r="D7" i="20"/>
  <c r="V6" i="20"/>
  <c r="V24" i="20" s="1"/>
  <c r="U6" i="20"/>
  <c r="U24" i="20" s="1"/>
  <c r="T6" i="20"/>
  <c r="T24" i="20" s="1"/>
  <c r="S6" i="20"/>
  <c r="S24" i="20" s="1"/>
  <c r="R6" i="20"/>
  <c r="R24" i="20" s="1"/>
  <c r="Q6" i="20"/>
  <c r="Q24" i="20" s="1"/>
  <c r="K6" i="20"/>
  <c r="N6" i="20" s="1"/>
  <c r="I6" i="20"/>
  <c r="M6" i="20" s="1"/>
  <c r="F6" i="20"/>
  <c r="F24" i="20" s="1"/>
  <c r="E24" i="20" s="1"/>
  <c r="D6" i="20"/>
  <c r="I24" i="20" l="1"/>
  <c r="K24" i="20"/>
  <c r="H25" i="19"/>
  <c r="I25" i="19" s="1"/>
  <c r="C25" i="19"/>
  <c r="D25" i="19" s="1"/>
  <c r="X24" i="19"/>
  <c r="X26" i="19" s="1"/>
  <c r="X28" i="19" s="1"/>
  <c r="W24" i="19"/>
  <c r="W26" i="19" s="1"/>
  <c r="W28" i="19" s="1"/>
  <c r="O24" i="19"/>
  <c r="L24" i="19"/>
  <c r="H24" i="19"/>
  <c r="H26" i="19" s="1"/>
  <c r="I26" i="19" s="1"/>
  <c r="G24" i="19"/>
  <c r="D24" i="19"/>
  <c r="C24" i="19"/>
  <c r="C26" i="19" s="1"/>
  <c r="D26" i="19" s="1"/>
  <c r="K23" i="19"/>
  <c r="N23" i="19" s="1"/>
  <c r="I23" i="19"/>
  <c r="M23" i="19" s="1"/>
  <c r="F23" i="19"/>
  <c r="D23" i="19"/>
  <c r="K22" i="19"/>
  <c r="N22" i="19" s="1"/>
  <c r="I22" i="19"/>
  <c r="M22" i="19" s="1"/>
  <c r="F22" i="19"/>
  <c r="D22" i="19"/>
  <c r="K21" i="19"/>
  <c r="N21" i="19" s="1"/>
  <c r="I21" i="19"/>
  <c r="M21" i="19" s="1"/>
  <c r="F21" i="19"/>
  <c r="D21" i="19"/>
  <c r="K20" i="19"/>
  <c r="N20" i="19" s="1"/>
  <c r="I20" i="19"/>
  <c r="M20" i="19" s="1"/>
  <c r="F20" i="19"/>
  <c r="D20" i="19"/>
  <c r="K19" i="19"/>
  <c r="N19" i="19" s="1"/>
  <c r="I19" i="19"/>
  <c r="M19" i="19" s="1"/>
  <c r="F19" i="19"/>
  <c r="D19" i="19"/>
  <c r="K18" i="19"/>
  <c r="N18" i="19" s="1"/>
  <c r="I18" i="19"/>
  <c r="M18" i="19" s="1"/>
  <c r="F18" i="19"/>
  <c r="D18" i="19"/>
  <c r="K17" i="19"/>
  <c r="N17" i="19" s="1"/>
  <c r="I17" i="19"/>
  <c r="M17" i="19" s="1"/>
  <c r="F17" i="19"/>
  <c r="D17" i="19"/>
  <c r="K16" i="19"/>
  <c r="N16" i="19" s="1"/>
  <c r="I16" i="19"/>
  <c r="M16" i="19" s="1"/>
  <c r="F16" i="19"/>
  <c r="D16" i="19"/>
  <c r="K15" i="19"/>
  <c r="N15" i="19" s="1"/>
  <c r="I15" i="19"/>
  <c r="M15" i="19" s="1"/>
  <c r="F15" i="19"/>
  <c r="D15" i="19"/>
  <c r="K14" i="19"/>
  <c r="N14" i="19" s="1"/>
  <c r="I14" i="19"/>
  <c r="M14" i="19" s="1"/>
  <c r="F14" i="19"/>
  <c r="D14" i="19"/>
  <c r="K13" i="19"/>
  <c r="N13" i="19" s="1"/>
  <c r="I13" i="19"/>
  <c r="M13" i="19" s="1"/>
  <c r="F13" i="19"/>
  <c r="D13" i="19"/>
  <c r="K12" i="19"/>
  <c r="N12" i="19" s="1"/>
  <c r="I12" i="19"/>
  <c r="M12" i="19" s="1"/>
  <c r="F12" i="19"/>
  <c r="D12" i="19"/>
  <c r="K11" i="19"/>
  <c r="N11" i="19" s="1"/>
  <c r="I11" i="19"/>
  <c r="M11" i="19" s="1"/>
  <c r="F11" i="19"/>
  <c r="D11" i="19"/>
  <c r="K10" i="19"/>
  <c r="N10" i="19" s="1"/>
  <c r="I10" i="19"/>
  <c r="M10" i="19" s="1"/>
  <c r="F10" i="19"/>
  <c r="D10" i="19"/>
  <c r="K9" i="19"/>
  <c r="N9" i="19" s="1"/>
  <c r="I9" i="19"/>
  <c r="M9" i="19" s="1"/>
  <c r="F9" i="19"/>
  <c r="D9" i="19"/>
  <c r="K8" i="19"/>
  <c r="N8" i="19" s="1"/>
  <c r="I8" i="19"/>
  <c r="M8" i="19" s="1"/>
  <c r="F8" i="19"/>
  <c r="D8" i="19"/>
  <c r="K7" i="19"/>
  <c r="N7" i="19" s="1"/>
  <c r="I7" i="19"/>
  <c r="M7" i="19" s="1"/>
  <c r="F7" i="19"/>
  <c r="D7" i="19"/>
  <c r="K6" i="19"/>
  <c r="K24" i="19" s="1"/>
  <c r="I6" i="19"/>
  <c r="M6" i="19" s="1"/>
  <c r="F6" i="19"/>
  <c r="F24" i="19" s="1"/>
  <c r="E24" i="19" s="1"/>
  <c r="D6" i="19"/>
  <c r="J24" i="20" l="1"/>
  <c r="N24" i="20"/>
  <c r="J24" i="19"/>
  <c r="N24" i="19"/>
  <c r="N6" i="19"/>
  <c r="I24" i="19"/>
  <c r="I25" i="18"/>
  <c r="D25" i="18"/>
  <c r="X24" i="18"/>
  <c r="X26" i="18" s="1"/>
  <c r="X28" i="18" s="1"/>
  <c r="W24" i="18"/>
  <c r="W26" i="18" s="1"/>
  <c r="W28" i="18" s="1"/>
  <c r="O24" i="18"/>
  <c r="L24" i="18"/>
  <c r="I24" i="18"/>
  <c r="H24" i="18"/>
  <c r="H26" i="18" s="1"/>
  <c r="I26" i="18" s="1"/>
  <c r="G24" i="18"/>
  <c r="C24" i="18"/>
  <c r="D24" i="18" s="1"/>
  <c r="K23" i="18"/>
  <c r="N23" i="18" s="1"/>
  <c r="I23" i="18"/>
  <c r="M23" i="18" s="1"/>
  <c r="F23" i="18"/>
  <c r="D23" i="18"/>
  <c r="K22" i="18"/>
  <c r="N22" i="18" s="1"/>
  <c r="I22" i="18"/>
  <c r="M22" i="18" s="1"/>
  <c r="F22" i="18"/>
  <c r="D22" i="18"/>
  <c r="K21" i="18"/>
  <c r="N21" i="18" s="1"/>
  <c r="I21" i="18"/>
  <c r="M21" i="18" s="1"/>
  <c r="F21" i="18"/>
  <c r="D21" i="18"/>
  <c r="K20" i="18"/>
  <c r="N20" i="18" s="1"/>
  <c r="I20" i="18"/>
  <c r="M20" i="18" s="1"/>
  <c r="F20" i="18"/>
  <c r="D20" i="18"/>
  <c r="K19" i="18"/>
  <c r="N19" i="18" s="1"/>
  <c r="I19" i="18"/>
  <c r="M19" i="18" s="1"/>
  <c r="F19" i="18"/>
  <c r="D19" i="18"/>
  <c r="K18" i="18"/>
  <c r="N18" i="18" s="1"/>
  <c r="I18" i="18"/>
  <c r="M18" i="18" s="1"/>
  <c r="F18" i="18"/>
  <c r="D18" i="18"/>
  <c r="K17" i="18"/>
  <c r="N17" i="18" s="1"/>
  <c r="I17" i="18"/>
  <c r="M17" i="18" s="1"/>
  <c r="F17" i="18"/>
  <c r="D17" i="18"/>
  <c r="K16" i="18"/>
  <c r="N16" i="18" s="1"/>
  <c r="I16" i="18"/>
  <c r="M16" i="18" s="1"/>
  <c r="F16" i="18"/>
  <c r="D16" i="18"/>
  <c r="K15" i="18"/>
  <c r="N15" i="18" s="1"/>
  <c r="I15" i="18"/>
  <c r="M15" i="18" s="1"/>
  <c r="F15" i="18"/>
  <c r="D15" i="18"/>
  <c r="K14" i="18"/>
  <c r="N14" i="18" s="1"/>
  <c r="I14" i="18"/>
  <c r="M14" i="18" s="1"/>
  <c r="F14" i="18"/>
  <c r="D14" i="18"/>
  <c r="K13" i="18"/>
  <c r="N13" i="18" s="1"/>
  <c r="I13" i="18"/>
  <c r="M13" i="18" s="1"/>
  <c r="F13" i="18"/>
  <c r="D13" i="18"/>
  <c r="K12" i="18"/>
  <c r="N12" i="18" s="1"/>
  <c r="I12" i="18"/>
  <c r="M12" i="18" s="1"/>
  <c r="F12" i="18"/>
  <c r="D12" i="18"/>
  <c r="K11" i="18"/>
  <c r="N11" i="18" s="1"/>
  <c r="I11" i="18"/>
  <c r="M11" i="18" s="1"/>
  <c r="F11" i="18"/>
  <c r="D11" i="18"/>
  <c r="K10" i="18"/>
  <c r="N10" i="18" s="1"/>
  <c r="I10" i="18"/>
  <c r="M10" i="18" s="1"/>
  <c r="F10" i="18"/>
  <c r="D10" i="18"/>
  <c r="K9" i="18"/>
  <c r="N9" i="18" s="1"/>
  <c r="I9" i="18"/>
  <c r="M9" i="18" s="1"/>
  <c r="F9" i="18"/>
  <c r="D9" i="18"/>
  <c r="K8" i="18"/>
  <c r="N8" i="18" s="1"/>
  <c r="I8" i="18"/>
  <c r="M8" i="18" s="1"/>
  <c r="F8" i="18"/>
  <c r="D8" i="18"/>
  <c r="K7" i="18"/>
  <c r="N7" i="18" s="1"/>
  <c r="I7" i="18"/>
  <c r="M7" i="18" s="1"/>
  <c r="F7" i="18"/>
  <c r="D7" i="18"/>
  <c r="K6" i="18"/>
  <c r="N6" i="18" s="1"/>
  <c r="I6" i="18"/>
  <c r="M6" i="18" s="1"/>
  <c r="F6" i="18"/>
  <c r="F24" i="18" s="1"/>
  <c r="E24" i="18" s="1"/>
  <c r="D6" i="18"/>
  <c r="K24" i="18" l="1"/>
  <c r="C26" i="18"/>
  <c r="D26" i="18" s="1"/>
  <c r="I25" i="17"/>
  <c r="D25" i="17"/>
  <c r="X24" i="17"/>
  <c r="X26" i="17" s="1"/>
  <c r="X28" i="17" s="1"/>
  <c r="W24" i="17"/>
  <c r="W26" i="17" s="1"/>
  <c r="W28" i="17" s="1"/>
  <c r="O24" i="17"/>
  <c r="L24" i="17"/>
  <c r="H24" i="17"/>
  <c r="H26" i="17" s="1"/>
  <c r="I26" i="17" s="1"/>
  <c r="G24" i="17"/>
  <c r="D24" i="17"/>
  <c r="C24" i="17"/>
  <c r="C26" i="17" s="1"/>
  <c r="D26" i="17" s="1"/>
  <c r="K23" i="17"/>
  <c r="N23" i="17" s="1"/>
  <c r="I23" i="17"/>
  <c r="M23" i="17" s="1"/>
  <c r="F23" i="17"/>
  <c r="D23" i="17"/>
  <c r="K22" i="17"/>
  <c r="N22" i="17" s="1"/>
  <c r="I22" i="17"/>
  <c r="M22" i="17" s="1"/>
  <c r="F22" i="17"/>
  <c r="D22" i="17"/>
  <c r="K21" i="17"/>
  <c r="N21" i="17" s="1"/>
  <c r="I21" i="17"/>
  <c r="M21" i="17" s="1"/>
  <c r="F21" i="17"/>
  <c r="D21" i="17"/>
  <c r="K20" i="17"/>
  <c r="N20" i="17" s="1"/>
  <c r="I20" i="17"/>
  <c r="M20" i="17" s="1"/>
  <c r="F20" i="17"/>
  <c r="D20" i="17"/>
  <c r="K19" i="17"/>
  <c r="N19" i="17" s="1"/>
  <c r="I19" i="17"/>
  <c r="M19" i="17" s="1"/>
  <c r="F19" i="17"/>
  <c r="D19" i="17"/>
  <c r="K18" i="17"/>
  <c r="N18" i="17" s="1"/>
  <c r="I18" i="17"/>
  <c r="M18" i="17" s="1"/>
  <c r="F18" i="17"/>
  <c r="D18" i="17"/>
  <c r="K17" i="17"/>
  <c r="N17" i="17" s="1"/>
  <c r="I17" i="17"/>
  <c r="M17" i="17" s="1"/>
  <c r="F17" i="17"/>
  <c r="D17" i="17"/>
  <c r="K16" i="17"/>
  <c r="N16" i="17" s="1"/>
  <c r="I16" i="17"/>
  <c r="M16" i="17" s="1"/>
  <c r="F16" i="17"/>
  <c r="D16" i="17"/>
  <c r="K15" i="17"/>
  <c r="N15" i="17" s="1"/>
  <c r="I15" i="17"/>
  <c r="M15" i="17" s="1"/>
  <c r="F15" i="17"/>
  <c r="D15" i="17"/>
  <c r="K14" i="17"/>
  <c r="N14" i="17" s="1"/>
  <c r="I14" i="17"/>
  <c r="M14" i="17" s="1"/>
  <c r="F14" i="17"/>
  <c r="D14" i="17"/>
  <c r="K13" i="17"/>
  <c r="N13" i="17" s="1"/>
  <c r="I13" i="17"/>
  <c r="M13" i="17" s="1"/>
  <c r="F13" i="17"/>
  <c r="D13" i="17"/>
  <c r="K12" i="17"/>
  <c r="N12" i="17" s="1"/>
  <c r="I12" i="17"/>
  <c r="M12" i="17" s="1"/>
  <c r="F12" i="17"/>
  <c r="D12" i="17"/>
  <c r="K11" i="17"/>
  <c r="N11" i="17" s="1"/>
  <c r="I11" i="17"/>
  <c r="M11" i="17" s="1"/>
  <c r="F11" i="17"/>
  <c r="D11" i="17"/>
  <c r="K10" i="17"/>
  <c r="N10" i="17" s="1"/>
  <c r="I10" i="17"/>
  <c r="M10" i="17" s="1"/>
  <c r="F10" i="17"/>
  <c r="D10" i="17"/>
  <c r="K9" i="17"/>
  <c r="N9" i="17" s="1"/>
  <c r="I9" i="17"/>
  <c r="M9" i="17" s="1"/>
  <c r="F9" i="17"/>
  <c r="D9" i="17"/>
  <c r="K8" i="17"/>
  <c r="N8" i="17" s="1"/>
  <c r="I8" i="17"/>
  <c r="M8" i="17" s="1"/>
  <c r="F8" i="17"/>
  <c r="D8" i="17"/>
  <c r="K7" i="17"/>
  <c r="N7" i="17" s="1"/>
  <c r="I7" i="17"/>
  <c r="M7" i="17" s="1"/>
  <c r="F7" i="17"/>
  <c r="D7" i="17"/>
  <c r="V24" i="17"/>
  <c r="U24" i="17"/>
  <c r="T24" i="17"/>
  <c r="S24" i="17"/>
  <c r="R24" i="17"/>
  <c r="Q24" i="17"/>
  <c r="K6" i="17"/>
  <c r="K24" i="17" s="1"/>
  <c r="I6" i="17"/>
  <c r="M6" i="17" s="1"/>
  <c r="F6" i="17"/>
  <c r="F24" i="17" s="1"/>
  <c r="E24" i="17" s="1"/>
  <c r="D6" i="17"/>
  <c r="J24" i="18" l="1"/>
  <c r="N24" i="18"/>
  <c r="J24" i="17"/>
  <c r="N24" i="17"/>
  <c r="N6" i="17"/>
  <c r="I24" i="17"/>
  <c r="I25" i="16"/>
  <c r="D25" i="16"/>
  <c r="X24" i="16"/>
  <c r="X26" i="16" s="1"/>
  <c r="X28" i="16" s="1"/>
  <c r="W24" i="16"/>
  <c r="W26" i="16" s="1"/>
  <c r="W28" i="16" s="1"/>
  <c r="O24" i="16"/>
  <c r="L24" i="16"/>
  <c r="H24" i="16"/>
  <c r="H26" i="16" s="1"/>
  <c r="G24" i="16"/>
  <c r="D24" i="16"/>
  <c r="C24" i="16"/>
  <c r="C26" i="16" s="1"/>
  <c r="D26" i="16" s="1"/>
  <c r="K23" i="16"/>
  <c r="N23" i="16" s="1"/>
  <c r="I23" i="16"/>
  <c r="M23" i="16" s="1"/>
  <c r="F23" i="16"/>
  <c r="D23" i="16"/>
  <c r="K22" i="16"/>
  <c r="N22" i="16" s="1"/>
  <c r="I22" i="16"/>
  <c r="M22" i="16" s="1"/>
  <c r="F22" i="16"/>
  <c r="D22" i="16"/>
  <c r="K21" i="16"/>
  <c r="N21" i="16" s="1"/>
  <c r="I21" i="16"/>
  <c r="M21" i="16" s="1"/>
  <c r="F21" i="16"/>
  <c r="D21" i="16"/>
  <c r="K20" i="16"/>
  <c r="N20" i="16" s="1"/>
  <c r="I20" i="16"/>
  <c r="M20" i="16" s="1"/>
  <c r="F20" i="16"/>
  <c r="D20" i="16"/>
  <c r="K19" i="16"/>
  <c r="N19" i="16" s="1"/>
  <c r="I19" i="16"/>
  <c r="M19" i="16" s="1"/>
  <c r="F19" i="16"/>
  <c r="D19" i="16"/>
  <c r="K18" i="16"/>
  <c r="N18" i="16" s="1"/>
  <c r="I18" i="16"/>
  <c r="M18" i="16" s="1"/>
  <c r="F18" i="16"/>
  <c r="D18" i="16"/>
  <c r="K17" i="16"/>
  <c r="N17" i="16" s="1"/>
  <c r="I17" i="16"/>
  <c r="M17" i="16" s="1"/>
  <c r="F17" i="16"/>
  <c r="D17" i="16"/>
  <c r="K16" i="16"/>
  <c r="N16" i="16" s="1"/>
  <c r="I16" i="16"/>
  <c r="M16" i="16" s="1"/>
  <c r="F16" i="16"/>
  <c r="D16" i="16"/>
  <c r="K15" i="16"/>
  <c r="N15" i="16" s="1"/>
  <c r="I15" i="16"/>
  <c r="M15" i="16" s="1"/>
  <c r="F15" i="16"/>
  <c r="D15" i="16"/>
  <c r="K14" i="16"/>
  <c r="N14" i="16" s="1"/>
  <c r="I14" i="16"/>
  <c r="M14" i="16" s="1"/>
  <c r="F14" i="16"/>
  <c r="D14" i="16"/>
  <c r="K13" i="16"/>
  <c r="N13" i="16" s="1"/>
  <c r="I13" i="16"/>
  <c r="M13" i="16" s="1"/>
  <c r="F13" i="16"/>
  <c r="D13" i="16"/>
  <c r="K12" i="16"/>
  <c r="N12" i="16" s="1"/>
  <c r="I12" i="16"/>
  <c r="M12" i="16" s="1"/>
  <c r="F12" i="16"/>
  <c r="D12" i="16"/>
  <c r="K11" i="16"/>
  <c r="N11" i="16" s="1"/>
  <c r="I11" i="16"/>
  <c r="M11" i="16" s="1"/>
  <c r="F11" i="16"/>
  <c r="D11" i="16"/>
  <c r="K10" i="16"/>
  <c r="N10" i="16" s="1"/>
  <c r="I10" i="16"/>
  <c r="M10" i="16" s="1"/>
  <c r="F10" i="16"/>
  <c r="D10" i="16"/>
  <c r="K9" i="16"/>
  <c r="N9" i="16" s="1"/>
  <c r="I9" i="16"/>
  <c r="M9" i="16" s="1"/>
  <c r="F9" i="16"/>
  <c r="D9" i="16"/>
  <c r="K8" i="16"/>
  <c r="N8" i="16" s="1"/>
  <c r="I8" i="16"/>
  <c r="M8" i="16" s="1"/>
  <c r="F8" i="16"/>
  <c r="D8" i="16"/>
  <c r="K7" i="16"/>
  <c r="N7" i="16" s="1"/>
  <c r="I7" i="16"/>
  <c r="M7" i="16" s="1"/>
  <c r="F7" i="16"/>
  <c r="D7" i="16"/>
  <c r="V24" i="16"/>
  <c r="U24" i="16"/>
  <c r="T24" i="16"/>
  <c r="S24" i="16"/>
  <c r="R24" i="16"/>
  <c r="Q24" i="16"/>
  <c r="K6" i="16"/>
  <c r="N6" i="16" s="1"/>
  <c r="I6" i="16"/>
  <c r="M6" i="16" s="1"/>
  <c r="F6" i="16"/>
  <c r="F24" i="16" s="1"/>
  <c r="E24" i="16" s="1"/>
  <c r="D6" i="16"/>
  <c r="I26" i="16" l="1"/>
  <c r="I24" i="16"/>
  <c r="K24" i="16"/>
  <c r="I25" i="15"/>
  <c r="D25" i="15"/>
  <c r="X24" i="15"/>
  <c r="X26" i="15" s="1"/>
  <c r="X28" i="15" s="1"/>
  <c r="W24" i="15"/>
  <c r="W26" i="15" s="1"/>
  <c r="W28" i="15" s="1"/>
  <c r="O24" i="15"/>
  <c r="L24" i="15"/>
  <c r="H24" i="15"/>
  <c r="H26" i="15" s="1"/>
  <c r="I26" i="15" s="1"/>
  <c r="G24" i="15"/>
  <c r="D24" i="15"/>
  <c r="C24" i="15"/>
  <c r="C26" i="15" s="1"/>
  <c r="D26" i="15" s="1"/>
  <c r="K23" i="15"/>
  <c r="N23" i="15" s="1"/>
  <c r="I23" i="15"/>
  <c r="M23" i="15" s="1"/>
  <c r="F23" i="15"/>
  <c r="D23" i="15"/>
  <c r="K22" i="15"/>
  <c r="N22" i="15" s="1"/>
  <c r="I22" i="15"/>
  <c r="M22" i="15" s="1"/>
  <c r="F22" i="15"/>
  <c r="D22" i="15"/>
  <c r="K21" i="15"/>
  <c r="N21" i="15" s="1"/>
  <c r="I21" i="15"/>
  <c r="M21" i="15" s="1"/>
  <c r="F21" i="15"/>
  <c r="D21" i="15"/>
  <c r="K20" i="15"/>
  <c r="N20" i="15" s="1"/>
  <c r="I20" i="15"/>
  <c r="M20" i="15" s="1"/>
  <c r="F20" i="15"/>
  <c r="D20" i="15"/>
  <c r="K19" i="15"/>
  <c r="N19" i="15" s="1"/>
  <c r="I19" i="15"/>
  <c r="M19" i="15" s="1"/>
  <c r="F19" i="15"/>
  <c r="D19" i="15"/>
  <c r="K18" i="15"/>
  <c r="N18" i="15" s="1"/>
  <c r="I18" i="15"/>
  <c r="M18" i="15" s="1"/>
  <c r="F18" i="15"/>
  <c r="D18" i="15"/>
  <c r="K17" i="15"/>
  <c r="N17" i="15" s="1"/>
  <c r="I17" i="15"/>
  <c r="M17" i="15" s="1"/>
  <c r="F17" i="15"/>
  <c r="D17" i="15"/>
  <c r="K16" i="15"/>
  <c r="N16" i="15" s="1"/>
  <c r="I16" i="15"/>
  <c r="M16" i="15" s="1"/>
  <c r="F16" i="15"/>
  <c r="D16" i="15"/>
  <c r="K15" i="15"/>
  <c r="N15" i="15" s="1"/>
  <c r="I15" i="15"/>
  <c r="M15" i="15" s="1"/>
  <c r="F15" i="15"/>
  <c r="D15" i="15"/>
  <c r="K14" i="15"/>
  <c r="N14" i="15" s="1"/>
  <c r="I14" i="15"/>
  <c r="M14" i="15" s="1"/>
  <c r="F14" i="15"/>
  <c r="D14" i="15"/>
  <c r="K13" i="15"/>
  <c r="N13" i="15" s="1"/>
  <c r="I13" i="15"/>
  <c r="M13" i="15" s="1"/>
  <c r="F13" i="15"/>
  <c r="D13" i="15"/>
  <c r="K12" i="15"/>
  <c r="N12" i="15" s="1"/>
  <c r="I12" i="15"/>
  <c r="M12" i="15" s="1"/>
  <c r="F12" i="15"/>
  <c r="D12" i="15"/>
  <c r="K11" i="15"/>
  <c r="N11" i="15" s="1"/>
  <c r="I11" i="15"/>
  <c r="M11" i="15" s="1"/>
  <c r="F11" i="15"/>
  <c r="D11" i="15"/>
  <c r="K10" i="15"/>
  <c r="N10" i="15" s="1"/>
  <c r="I10" i="15"/>
  <c r="M10" i="15" s="1"/>
  <c r="F10" i="15"/>
  <c r="D10" i="15"/>
  <c r="K9" i="15"/>
  <c r="N9" i="15" s="1"/>
  <c r="I9" i="15"/>
  <c r="M9" i="15" s="1"/>
  <c r="F9" i="15"/>
  <c r="D9" i="15"/>
  <c r="K8" i="15"/>
  <c r="N8" i="15" s="1"/>
  <c r="I8" i="15"/>
  <c r="M8" i="15" s="1"/>
  <c r="F8" i="15"/>
  <c r="D8" i="15"/>
  <c r="K7" i="15"/>
  <c r="N7" i="15" s="1"/>
  <c r="I7" i="15"/>
  <c r="M7" i="15" s="1"/>
  <c r="F7" i="15"/>
  <c r="D7" i="15"/>
  <c r="V24" i="15"/>
  <c r="U24" i="15"/>
  <c r="T24" i="15"/>
  <c r="S24" i="15"/>
  <c r="R24" i="15"/>
  <c r="Q24" i="15"/>
  <c r="K6" i="15"/>
  <c r="N6" i="15" s="1"/>
  <c r="I6" i="15"/>
  <c r="M6" i="15" s="1"/>
  <c r="F6" i="15"/>
  <c r="F24" i="15" s="1"/>
  <c r="E24" i="15" s="1"/>
  <c r="D6" i="15"/>
  <c r="J24" i="16" l="1"/>
  <c r="N24" i="16"/>
  <c r="I24" i="15"/>
  <c r="K24" i="15"/>
  <c r="I25" i="14"/>
  <c r="D25" i="14"/>
  <c r="X24" i="14"/>
  <c r="X26" i="14" s="1"/>
  <c r="X28" i="14" s="1"/>
  <c r="W24" i="14"/>
  <c r="W26" i="14" s="1"/>
  <c r="W28" i="14" s="1"/>
  <c r="O24" i="14"/>
  <c r="L24" i="14"/>
  <c r="H24" i="14"/>
  <c r="H26" i="14" s="1"/>
  <c r="I26" i="14" s="1"/>
  <c r="G24" i="14"/>
  <c r="D24" i="14"/>
  <c r="C24" i="14"/>
  <c r="C26" i="14" s="1"/>
  <c r="D26" i="14" s="1"/>
  <c r="K23" i="14"/>
  <c r="N23" i="14" s="1"/>
  <c r="I23" i="14"/>
  <c r="M23" i="14" s="1"/>
  <c r="F23" i="14"/>
  <c r="D23" i="14"/>
  <c r="K22" i="14"/>
  <c r="N22" i="14" s="1"/>
  <c r="I22" i="14"/>
  <c r="M22" i="14" s="1"/>
  <c r="F22" i="14"/>
  <c r="D22" i="14"/>
  <c r="K21" i="14"/>
  <c r="N21" i="14" s="1"/>
  <c r="I21" i="14"/>
  <c r="M21" i="14" s="1"/>
  <c r="F21" i="14"/>
  <c r="D21" i="14"/>
  <c r="K20" i="14"/>
  <c r="N20" i="14" s="1"/>
  <c r="I20" i="14"/>
  <c r="M20" i="14" s="1"/>
  <c r="F20" i="14"/>
  <c r="D20" i="14"/>
  <c r="K19" i="14"/>
  <c r="N19" i="14" s="1"/>
  <c r="I19" i="14"/>
  <c r="M19" i="14" s="1"/>
  <c r="F19" i="14"/>
  <c r="D19" i="14"/>
  <c r="K18" i="14"/>
  <c r="N18" i="14" s="1"/>
  <c r="I18" i="14"/>
  <c r="M18" i="14" s="1"/>
  <c r="F18" i="14"/>
  <c r="D18" i="14"/>
  <c r="K17" i="14"/>
  <c r="N17" i="14" s="1"/>
  <c r="I17" i="14"/>
  <c r="M17" i="14" s="1"/>
  <c r="F17" i="14"/>
  <c r="D17" i="14"/>
  <c r="K16" i="14"/>
  <c r="N16" i="14" s="1"/>
  <c r="I16" i="14"/>
  <c r="M16" i="14" s="1"/>
  <c r="F16" i="14"/>
  <c r="D16" i="14"/>
  <c r="K15" i="14"/>
  <c r="N15" i="14" s="1"/>
  <c r="I15" i="14"/>
  <c r="M15" i="14" s="1"/>
  <c r="F15" i="14"/>
  <c r="D15" i="14"/>
  <c r="K14" i="14"/>
  <c r="N14" i="14" s="1"/>
  <c r="I14" i="14"/>
  <c r="M14" i="14" s="1"/>
  <c r="F14" i="14"/>
  <c r="D14" i="14"/>
  <c r="K13" i="14"/>
  <c r="N13" i="14" s="1"/>
  <c r="I13" i="14"/>
  <c r="M13" i="14" s="1"/>
  <c r="F13" i="14"/>
  <c r="D13" i="14"/>
  <c r="K12" i="14"/>
  <c r="N12" i="14" s="1"/>
  <c r="I12" i="14"/>
  <c r="M12" i="14" s="1"/>
  <c r="F12" i="14"/>
  <c r="D12" i="14"/>
  <c r="K11" i="14"/>
  <c r="N11" i="14" s="1"/>
  <c r="I11" i="14"/>
  <c r="M11" i="14" s="1"/>
  <c r="F11" i="14"/>
  <c r="D11" i="14"/>
  <c r="K10" i="14"/>
  <c r="N10" i="14" s="1"/>
  <c r="I10" i="14"/>
  <c r="M10" i="14" s="1"/>
  <c r="F10" i="14"/>
  <c r="D10" i="14"/>
  <c r="K9" i="14"/>
  <c r="N9" i="14" s="1"/>
  <c r="I9" i="14"/>
  <c r="M9" i="14" s="1"/>
  <c r="F9" i="14"/>
  <c r="D9" i="14"/>
  <c r="K8" i="14"/>
  <c r="N8" i="14" s="1"/>
  <c r="I8" i="14"/>
  <c r="M8" i="14" s="1"/>
  <c r="F8" i="14"/>
  <c r="D8" i="14"/>
  <c r="K7" i="14"/>
  <c r="N7" i="14" s="1"/>
  <c r="I7" i="14"/>
  <c r="M7" i="14" s="1"/>
  <c r="F7" i="14"/>
  <c r="D7" i="14"/>
  <c r="V24" i="14"/>
  <c r="U24" i="14"/>
  <c r="T24" i="14"/>
  <c r="S24" i="14"/>
  <c r="R24" i="14"/>
  <c r="Q24" i="14"/>
  <c r="K6" i="14"/>
  <c r="N6" i="14" s="1"/>
  <c r="I6" i="14"/>
  <c r="M6" i="14" s="1"/>
  <c r="F6" i="14"/>
  <c r="F24" i="14" s="1"/>
  <c r="E24" i="14" s="1"/>
  <c r="D6" i="14"/>
  <c r="J24" i="15" l="1"/>
  <c r="N24" i="15"/>
  <c r="I24" i="14"/>
  <c r="K24" i="14"/>
  <c r="I25" i="13"/>
  <c r="D25" i="13"/>
  <c r="X24" i="13"/>
  <c r="X26" i="13" s="1"/>
  <c r="X28" i="13" s="1"/>
  <c r="W24" i="13"/>
  <c r="W26" i="13" s="1"/>
  <c r="W28" i="13" s="1"/>
  <c r="O24" i="13"/>
  <c r="L24" i="13"/>
  <c r="H24" i="13"/>
  <c r="H26" i="13" s="1"/>
  <c r="I26" i="13" s="1"/>
  <c r="G24" i="13"/>
  <c r="D24" i="13"/>
  <c r="C24" i="13"/>
  <c r="C26" i="13" s="1"/>
  <c r="D26" i="13" s="1"/>
  <c r="K23" i="13"/>
  <c r="N23" i="13" s="1"/>
  <c r="I23" i="13"/>
  <c r="M23" i="13" s="1"/>
  <c r="F23" i="13"/>
  <c r="D23" i="13"/>
  <c r="K22" i="13"/>
  <c r="N22" i="13" s="1"/>
  <c r="I22" i="13"/>
  <c r="M22" i="13" s="1"/>
  <c r="F22" i="13"/>
  <c r="D22" i="13"/>
  <c r="K21" i="13"/>
  <c r="N21" i="13" s="1"/>
  <c r="I21" i="13"/>
  <c r="M21" i="13" s="1"/>
  <c r="F21" i="13"/>
  <c r="D21" i="13"/>
  <c r="K20" i="13"/>
  <c r="N20" i="13" s="1"/>
  <c r="I20" i="13"/>
  <c r="M20" i="13" s="1"/>
  <c r="F20" i="13"/>
  <c r="D20" i="13"/>
  <c r="K19" i="13"/>
  <c r="N19" i="13" s="1"/>
  <c r="I19" i="13"/>
  <c r="M19" i="13" s="1"/>
  <c r="F19" i="13"/>
  <c r="D19" i="13"/>
  <c r="K18" i="13"/>
  <c r="N18" i="13" s="1"/>
  <c r="I18" i="13"/>
  <c r="M18" i="13" s="1"/>
  <c r="F18" i="13"/>
  <c r="D18" i="13"/>
  <c r="K17" i="13"/>
  <c r="N17" i="13" s="1"/>
  <c r="I17" i="13"/>
  <c r="M17" i="13" s="1"/>
  <c r="F17" i="13"/>
  <c r="D17" i="13"/>
  <c r="K16" i="13"/>
  <c r="N16" i="13" s="1"/>
  <c r="I16" i="13"/>
  <c r="M16" i="13" s="1"/>
  <c r="F16" i="13"/>
  <c r="D16" i="13"/>
  <c r="K15" i="13"/>
  <c r="N15" i="13" s="1"/>
  <c r="I15" i="13"/>
  <c r="M15" i="13" s="1"/>
  <c r="F15" i="13"/>
  <c r="D15" i="13"/>
  <c r="K14" i="13"/>
  <c r="N14" i="13" s="1"/>
  <c r="I14" i="13"/>
  <c r="M14" i="13" s="1"/>
  <c r="F14" i="13"/>
  <c r="D14" i="13"/>
  <c r="K13" i="13"/>
  <c r="N13" i="13" s="1"/>
  <c r="I13" i="13"/>
  <c r="M13" i="13" s="1"/>
  <c r="F13" i="13"/>
  <c r="D13" i="13"/>
  <c r="K12" i="13"/>
  <c r="N12" i="13" s="1"/>
  <c r="I12" i="13"/>
  <c r="M12" i="13" s="1"/>
  <c r="F12" i="13"/>
  <c r="D12" i="13"/>
  <c r="K11" i="13"/>
  <c r="N11" i="13" s="1"/>
  <c r="I11" i="13"/>
  <c r="M11" i="13" s="1"/>
  <c r="F11" i="13"/>
  <c r="D11" i="13"/>
  <c r="K10" i="13"/>
  <c r="N10" i="13" s="1"/>
  <c r="I10" i="13"/>
  <c r="M10" i="13" s="1"/>
  <c r="F10" i="13"/>
  <c r="D10" i="13"/>
  <c r="K9" i="13"/>
  <c r="N9" i="13" s="1"/>
  <c r="I9" i="13"/>
  <c r="M9" i="13" s="1"/>
  <c r="F9" i="13"/>
  <c r="D9" i="13"/>
  <c r="K8" i="13"/>
  <c r="N8" i="13" s="1"/>
  <c r="I8" i="13"/>
  <c r="M8" i="13" s="1"/>
  <c r="F8" i="13"/>
  <c r="D8" i="13"/>
  <c r="K7" i="13"/>
  <c r="N7" i="13" s="1"/>
  <c r="I7" i="13"/>
  <c r="M7" i="13" s="1"/>
  <c r="F7" i="13"/>
  <c r="D7" i="13"/>
  <c r="V24" i="13"/>
  <c r="U24" i="13"/>
  <c r="T24" i="13"/>
  <c r="S24" i="13"/>
  <c r="R24" i="13"/>
  <c r="Q24" i="13"/>
  <c r="K6" i="13"/>
  <c r="N6" i="13" s="1"/>
  <c r="I6" i="13"/>
  <c r="M6" i="13" s="1"/>
  <c r="F6" i="13"/>
  <c r="F24" i="13" s="1"/>
  <c r="E24" i="13" s="1"/>
  <c r="D6" i="13"/>
  <c r="J24" i="14" l="1"/>
  <c r="N24" i="14"/>
  <c r="I24" i="13"/>
  <c r="K24" i="13"/>
  <c r="I25" i="12"/>
  <c r="D25" i="12"/>
  <c r="X24" i="12"/>
  <c r="X26" i="12" s="1"/>
  <c r="X28" i="12" s="1"/>
  <c r="W24" i="12"/>
  <c r="W26" i="12" s="1"/>
  <c r="W28" i="12" s="1"/>
  <c r="O24" i="12"/>
  <c r="L24" i="12"/>
  <c r="H24" i="12"/>
  <c r="H26" i="12" s="1"/>
  <c r="G24" i="12"/>
  <c r="D24" i="12"/>
  <c r="C24" i="12"/>
  <c r="C26" i="12" s="1"/>
  <c r="D26" i="12" s="1"/>
  <c r="K23" i="12"/>
  <c r="N23" i="12" s="1"/>
  <c r="I23" i="12"/>
  <c r="F23" i="12"/>
  <c r="D23" i="12"/>
  <c r="K22" i="12"/>
  <c r="N22" i="12" s="1"/>
  <c r="I22" i="12"/>
  <c r="F22" i="12"/>
  <c r="D22" i="12"/>
  <c r="K21" i="12"/>
  <c r="N21" i="12" s="1"/>
  <c r="I21" i="12"/>
  <c r="F21" i="12"/>
  <c r="D21" i="12"/>
  <c r="K20" i="12"/>
  <c r="N20" i="12" s="1"/>
  <c r="I20" i="12"/>
  <c r="F20" i="12"/>
  <c r="D20" i="12"/>
  <c r="K19" i="12"/>
  <c r="N19" i="12" s="1"/>
  <c r="I19" i="12"/>
  <c r="F19" i="12"/>
  <c r="D19" i="12"/>
  <c r="K18" i="12"/>
  <c r="N18" i="12" s="1"/>
  <c r="I18" i="12"/>
  <c r="F18" i="12"/>
  <c r="D18" i="12"/>
  <c r="K17" i="12"/>
  <c r="N17" i="12" s="1"/>
  <c r="I17" i="12"/>
  <c r="F17" i="12"/>
  <c r="D17" i="12"/>
  <c r="K16" i="12"/>
  <c r="N16" i="12" s="1"/>
  <c r="I16" i="12"/>
  <c r="F16" i="12"/>
  <c r="D16" i="12"/>
  <c r="K15" i="12"/>
  <c r="N15" i="12" s="1"/>
  <c r="I15" i="12"/>
  <c r="F15" i="12"/>
  <c r="D15" i="12"/>
  <c r="K14" i="12"/>
  <c r="N14" i="12" s="1"/>
  <c r="I14" i="12"/>
  <c r="F14" i="12"/>
  <c r="D14" i="12"/>
  <c r="K13" i="12"/>
  <c r="N13" i="12" s="1"/>
  <c r="I13" i="12"/>
  <c r="F13" i="12"/>
  <c r="D13" i="12"/>
  <c r="K12" i="12"/>
  <c r="N12" i="12" s="1"/>
  <c r="I12" i="12"/>
  <c r="F12" i="12"/>
  <c r="D12" i="12"/>
  <c r="K11" i="12"/>
  <c r="N11" i="12" s="1"/>
  <c r="I11" i="12"/>
  <c r="F11" i="12"/>
  <c r="D11" i="12"/>
  <c r="K10" i="12"/>
  <c r="N10" i="12" s="1"/>
  <c r="I10" i="12"/>
  <c r="M10" i="12" s="1"/>
  <c r="F10" i="12"/>
  <c r="D10" i="12"/>
  <c r="K9" i="12"/>
  <c r="N9" i="12" s="1"/>
  <c r="I9" i="12"/>
  <c r="M9" i="12" s="1"/>
  <c r="F9" i="12"/>
  <c r="D9" i="12"/>
  <c r="K8" i="12"/>
  <c r="N8" i="12" s="1"/>
  <c r="I8" i="12"/>
  <c r="M8" i="12" s="1"/>
  <c r="F8" i="12"/>
  <c r="D8" i="12"/>
  <c r="K7" i="12"/>
  <c r="N7" i="12" s="1"/>
  <c r="I7" i="12"/>
  <c r="M7" i="12" s="1"/>
  <c r="F7" i="12"/>
  <c r="D7" i="12"/>
  <c r="V24" i="12"/>
  <c r="U24" i="12"/>
  <c r="T24" i="12"/>
  <c r="S24" i="12"/>
  <c r="R24" i="12"/>
  <c r="Q24" i="12"/>
  <c r="K6" i="12"/>
  <c r="N6" i="12" s="1"/>
  <c r="I6" i="12"/>
  <c r="M6" i="12" s="1"/>
  <c r="F6" i="12"/>
  <c r="F24" i="12" s="1"/>
  <c r="E24" i="12" s="1"/>
  <c r="D6" i="12"/>
  <c r="J24" i="13" l="1"/>
  <c r="N24" i="13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I26" i="12"/>
  <c r="I24" i="12"/>
  <c r="K24" i="12"/>
  <c r="I25" i="11"/>
  <c r="D25" i="11"/>
  <c r="X24" i="11"/>
  <c r="X26" i="11" s="1"/>
  <c r="X28" i="11" s="1"/>
  <c r="W24" i="11"/>
  <c r="W26" i="11" s="1"/>
  <c r="W28" i="11" s="1"/>
  <c r="O24" i="11"/>
  <c r="L24" i="11"/>
  <c r="K24" i="11"/>
  <c r="J24" i="11" s="1"/>
  <c r="I24" i="11"/>
  <c r="H24" i="11"/>
  <c r="G24" i="11"/>
  <c r="C24" i="11"/>
  <c r="D24" i="11" s="1"/>
  <c r="K23" i="11"/>
  <c r="N23" i="11" s="1"/>
  <c r="I23" i="11"/>
  <c r="M23" i="11" s="1"/>
  <c r="F23" i="11"/>
  <c r="D23" i="11"/>
  <c r="K22" i="11"/>
  <c r="N22" i="11" s="1"/>
  <c r="I22" i="11"/>
  <c r="M22" i="11" s="1"/>
  <c r="F22" i="11"/>
  <c r="D22" i="11"/>
  <c r="K21" i="11"/>
  <c r="N21" i="11" s="1"/>
  <c r="I21" i="11"/>
  <c r="M21" i="11" s="1"/>
  <c r="F21" i="11"/>
  <c r="D21" i="11"/>
  <c r="K20" i="11"/>
  <c r="N20" i="11" s="1"/>
  <c r="I20" i="11"/>
  <c r="M20" i="11" s="1"/>
  <c r="F20" i="11"/>
  <c r="D20" i="11"/>
  <c r="K19" i="11"/>
  <c r="N19" i="11" s="1"/>
  <c r="I19" i="11"/>
  <c r="M19" i="11" s="1"/>
  <c r="F19" i="11"/>
  <c r="D19" i="11"/>
  <c r="K18" i="11"/>
  <c r="N18" i="11" s="1"/>
  <c r="I18" i="11"/>
  <c r="M18" i="11" s="1"/>
  <c r="F18" i="11"/>
  <c r="D18" i="11"/>
  <c r="K17" i="11"/>
  <c r="N17" i="11" s="1"/>
  <c r="I17" i="11"/>
  <c r="M17" i="11" s="1"/>
  <c r="F17" i="11"/>
  <c r="D17" i="11"/>
  <c r="K16" i="11"/>
  <c r="N16" i="11" s="1"/>
  <c r="I16" i="11"/>
  <c r="M16" i="11" s="1"/>
  <c r="F16" i="11"/>
  <c r="D16" i="11"/>
  <c r="K15" i="11"/>
  <c r="N15" i="11" s="1"/>
  <c r="I15" i="11"/>
  <c r="M15" i="11" s="1"/>
  <c r="F15" i="11"/>
  <c r="D15" i="11"/>
  <c r="K14" i="11"/>
  <c r="N14" i="11" s="1"/>
  <c r="I14" i="11"/>
  <c r="M14" i="11" s="1"/>
  <c r="F14" i="11"/>
  <c r="D14" i="11"/>
  <c r="K13" i="11"/>
  <c r="N13" i="11" s="1"/>
  <c r="I13" i="11"/>
  <c r="M13" i="11" s="1"/>
  <c r="F13" i="11"/>
  <c r="D13" i="11"/>
  <c r="K12" i="11"/>
  <c r="N12" i="11" s="1"/>
  <c r="I12" i="11"/>
  <c r="M12" i="11" s="1"/>
  <c r="F12" i="11"/>
  <c r="D12" i="11"/>
  <c r="K11" i="11"/>
  <c r="N11" i="11" s="1"/>
  <c r="I11" i="11"/>
  <c r="M11" i="11" s="1"/>
  <c r="F11" i="11"/>
  <c r="D11" i="11"/>
  <c r="K10" i="11"/>
  <c r="N10" i="11" s="1"/>
  <c r="I10" i="11"/>
  <c r="M10" i="11" s="1"/>
  <c r="F10" i="11"/>
  <c r="D10" i="11"/>
  <c r="K9" i="11"/>
  <c r="N9" i="11" s="1"/>
  <c r="I9" i="11"/>
  <c r="M9" i="11" s="1"/>
  <c r="F9" i="11"/>
  <c r="D9" i="11"/>
  <c r="K8" i="11"/>
  <c r="N8" i="11" s="1"/>
  <c r="I8" i="11"/>
  <c r="M8" i="11" s="1"/>
  <c r="F8" i="11"/>
  <c r="D8" i="11"/>
  <c r="K7" i="11"/>
  <c r="N7" i="11" s="1"/>
  <c r="I7" i="11"/>
  <c r="M7" i="11" s="1"/>
  <c r="F7" i="11"/>
  <c r="D7" i="11"/>
  <c r="V24" i="11"/>
  <c r="U24" i="11"/>
  <c r="T24" i="11"/>
  <c r="S24" i="11"/>
  <c r="R24" i="11"/>
  <c r="Q24" i="11"/>
  <c r="K6" i="11"/>
  <c r="N6" i="11" s="1"/>
  <c r="I6" i="11"/>
  <c r="M6" i="11" s="1"/>
  <c r="F6" i="11"/>
  <c r="F24" i="11" s="1"/>
  <c r="E24" i="11" s="1"/>
  <c r="D6" i="11"/>
  <c r="J24" i="12" l="1"/>
  <c r="N24" i="12"/>
  <c r="N24" i="11"/>
  <c r="C26" i="11"/>
  <c r="D26" i="11" s="1"/>
  <c r="H26" i="11"/>
  <c r="I26" i="11" s="1"/>
  <c r="I25" i="10"/>
  <c r="D25" i="10"/>
  <c r="X24" i="10"/>
  <c r="X26" i="10" s="1"/>
  <c r="X28" i="10" s="1"/>
  <c r="W24" i="10"/>
  <c r="W26" i="10" s="1"/>
  <c r="W28" i="10" s="1"/>
  <c r="O24" i="10"/>
  <c r="L24" i="10"/>
  <c r="H24" i="10"/>
  <c r="H26" i="10" s="1"/>
  <c r="I26" i="10" s="1"/>
  <c r="G24" i="10"/>
  <c r="D24" i="10"/>
  <c r="C24" i="10"/>
  <c r="C26" i="10" s="1"/>
  <c r="D26" i="10" s="1"/>
  <c r="K23" i="10"/>
  <c r="N23" i="10" s="1"/>
  <c r="I23" i="10"/>
  <c r="M23" i="10" s="1"/>
  <c r="F23" i="10"/>
  <c r="D23" i="10"/>
  <c r="K22" i="10"/>
  <c r="N22" i="10" s="1"/>
  <c r="I22" i="10"/>
  <c r="M22" i="10" s="1"/>
  <c r="F22" i="10"/>
  <c r="D22" i="10"/>
  <c r="K21" i="10"/>
  <c r="N21" i="10" s="1"/>
  <c r="I21" i="10"/>
  <c r="M21" i="10" s="1"/>
  <c r="F21" i="10"/>
  <c r="D21" i="10"/>
  <c r="K20" i="10"/>
  <c r="N20" i="10" s="1"/>
  <c r="I20" i="10"/>
  <c r="M20" i="10" s="1"/>
  <c r="F20" i="10"/>
  <c r="D20" i="10"/>
  <c r="K19" i="10"/>
  <c r="N19" i="10" s="1"/>
  <c r="I19" i="10"/>
  <c r="M19" i="10" s="1"/>
  <c r="F19" i="10"/>
  <c r="D19" i="10"/>
  <c r="K18" i="10"/>
  <c r="N18" i="10" s="1"/>
  <c r="I18" i="10"/>
  <c r="M18" i="10" s="1"/>
  <c r="F18" i="10"/>
  <c r="D18" i="10"/>
  <c r="K17" i="10"/>
  <c r="N17" i="10" s="1"/>
  <c r="I17" i="10"/>
  <c r="M17" i="10" s="1"/>
  <c r="F17" i="10"/>
  <c r="D17" i="10"/>
  <c r="K16" i="10"/>
  <c r="N16" i="10" s="1"/>
  <c r="I16" i="10"/>
  <c r="M16" i="10" s="1"/>
  <c r="F16" i="10"/>
  <c r="D16" i="10"/>
  <c r="K15" i="10"/>
  <c r="N15" i="10" s="1"/>
  <c r="I15" i="10"/>
  <c r="M15" i="10" s="1"/>
  <c r="F15" i="10"/>
  <c r="D15" i="10"/>
  <c r="K14" i="10"/>
  <c r="N14" i="10" s="1"/>
  <c r="I14" i="10"/>
  <c r="M14" i="10" s="1"/>
  <c r="F14" i="10"/>
  <c r="D14" i="10"/>
  <c r="K13" i="10"/>
  <c r="N13" i="10" s="1"/>
  <c r="I13" i="10"/>
  <c r="M13" i="10" s="1"/>
  <c r="F13" i="10"/>
  <c r="D13" i="10"/>
  <c r="K12" i="10"/>
  <c r="N12" i="10" s="1"/>
  <c r="I12" i="10"/>
  <c r="M12" i="10" s="1"/>
  <c r="F12" i="10"/>
  <c r="D12" i="10"/>
  <c r="K11" i="10"/>
  <c r="N11" i="10" s="1"/>
  <c r="I11" i="10"/>
  <c r="M11" i="10" s="1"/>
  <c r="F11" i="10"/>
  <c r="D11" i="10"/>
  <c r="K10" i="10"/>
  <c r="N10" i="10" s="1"/>
  <c r="I10" i="10"/>
  <c r="M10" i="10" s="1"/>
  <c r="F10" i="10"/>
  <c r="D10" i="10"/>
  <c r="K9" i="10"/>
  <c r="N9" i="10" s="1"/>
  <c r="I9" i="10"/>
  <c r="M9" i="10" s="1"/>
  <c r="F9" i="10"/>
  <c r="D9" i="10"/>
  <c r="K8" i="10"/>
  <c r="N8" i="10" s="1"/>
  <c r="I8" i="10"/>
  <c r="M8" i="10" s="1"/>
  <c r="F8" i="10"/>
  <c r="D8" i="10"/>
  <c r="K7" i="10"/>
  <c r="N7" i="10" s="1"/>
  <c r="I7" i="10"/>
  <c r="M7" i="10" s="1"/>
  <c r="F7" i="10"/>
  <c r="D7" i="10"/>
  <c r="V24" i="10"/>
  <c r="U24" i="10"/>
  <c r="T24" i="10"/>
  <c r="S24" i="10"/>
  <c r="R24" i="10"/>
  <c r="Q24" i="10"/>
  <c r="K6" i="10"/>
  <c r="N6" i="10" s="1"/>
  <c r="I6" i="10"/>
  <c r="M6" i="10" s="1"/>
  <c r="F6" i="10"/>
  <c r="F24" i="10" s="1"/>
  <c r="E24" i="10" s="1"/>
  <c r="D6" i="10"/>
  <c r="I24" i="10" l="1"/>
  <c r="K24" i="10"/>
  <c r="I25" i="9"/>
  <c r="D25" i="9"/>
  <c r="X24" i="9"/>
  <c r="X26" i="9" s="1"/>
  <c r="X28" i="9" s="1"/>
  <c r="W24" i="9"/>
  <c r="W26" i="9" s="1"/>
  <c r="W28" i="9" s="1"/>
  <c r="O24" i="9"/>
  <c r="L24" i="9"/>
  <c r="H24" i="9"/>
  <c r="H26" i="9" s="1"/>
  <c r="I26" i="9" s="1"/>
  <c r="G24" i="9"/>
  <c r="D24" i="9"/>
  <c r="C24" i="9"/>
  <c r="C26" i="9" s="1"/>
  <c r="D26" i="9" s="1"/>
  <c r="K23" i="9"/>
  <c r="N23" i="9" s="1"/>
  <c r="I23" i="9"/>
  <c r="M23" i="9" s="1"/>
  <c r="F23" i="9"/>
  <c r="D23" i="9"/>
  <c r="K22" i="9"/>
  <c r="N22" i="9" s="1"/>
  <c r="I22" i="9"/>
  <c r="M22" i="9" s="1"/>
  <c r="F22" i="9"/>
  <c r="D22" i="9"/>
  <c r="K21" i="9"/>
  <c r="N21" i="9" s="1"/>
  <c r="I21" i="9"/>
  <c r="M21" i="9" s="1"/>
  <c r="F21" i="9"/>
  <c r="D21" i="9"/>
  <c r="K20" i="9"/>
  <c r="N20" i="9" s="1"/>
  <c r="I20" i="9"/>
  <c r="M20" i="9" s="1"/>
  <c r="F20" i="9"/>
  <c r="D20" i="9"/>
  <c r="K19" i="9"/>
  <c r="N19" i="9" s="1"/>
  <c r="I19" i="9"/>
  <c r="M19" i="9" s="1"/>
  <c r="F19" i="9"/>
  <c r="D19" i="9"/>
  <c r="K18" i="9"/>
  <c r="N18" i="9" s="1"/>
  <c r="I18" i="9"/>
  <c r="M18" i="9" s="1"/>
  <c r="F18" i="9"/>
  <c r="D18" i="9"/>
  <c r="K17" i="9"/>
  <c r="N17" i="9" s="1"/>
  <c r="I17" i="9"/>
  <c r="M17" i="9" s="1"/>
  <c r="F17" i="9"/>
  <c r="D17" i="9"/>
  <c r="K16" i="9"/>
  <c r="N16" i="9" s="1"/>
  <c r="I16" i="9"/>
  <c r="M16" i="9" s="1"/>
  <c r="F16" i="9"/>
  <c r="D16" i="9"/>
  <c r="K15" i="9"/>
  <c r="N15" i="9" s="1"/>
  <c r="I15" i="9"/>
  <c r="M15" i="9" s="1"/>
  <c r="F15" i="9"/>
  <c r="D15" i="9"/>
  <c r="K14" i="9"/>
  <c r="N14" i="9" s="1"/>
  <c r="I14" i="9"/>
  <c r="M14" i="9" s="1"/>
  <c r="F14" i="9"/>
  <c r="D14" i="9"/>
  <c r="K13" i="9"/>
  <c r="N13" i="9" s="1"/>
  <c r="I13" i="9"/>
  <c r="M13" i="9" s="1"/>
  <c r="F13" i="9"/>
  <c r="D13" i="9"/>
  <c r="K12" i="9"/>
  <c r="N12" i="9" s="1"/>
  <c r="I12" i="9"/>
  <c r="M12" i="9" s="1"/>
  <c r="F12" i="9"/>
  <c r="D12" i="9"/>
  <c r="K11" i="9"/>
  <c r="N11" i="9" s="1"/>
  <c r="I11" i="9"/>
  <c r="M11" i="9" s="1"/>
  <c r="F11" i="9"/>
  <c r="D11" i="9"/>
  <c r="K10" i="9"/>
  <c r="N10" i="9" s="1"/>
  <c r="I10" i="9"/>
  <c r="M10" i="9" s="1"/>
  <c r="F10" i="9"/>
  <c r="D10" i="9"/>
  <c r="K9" i="9"/>
  <c r="N9" i="9" s="1"/>
  <c r="I9" i="9"/>
  <c r="M9" i="9" s="1"/>
  <c r="F9" i="9"/>
  <c r="D9" i="9"/>
  <c r="K8" i="9"/>
  <c r="N8" i="9" s="1"/>
  <c r="I8" i="9"/>
  <c r="M8" i="9" s="1"/>
  <c r="F8" i="9"/>
  <c r="D8" i="9"/>
  <c r="K7" i="9"/>
  <c r="N7" i="9" s="1"/>
  <c r="I7" i="9"/>
  <c r="M7" i="9" s="1"/>
  <c r="F7" i="9"/>
  <c r="D7" i="9"/>
  <c r="V24" i="9"/>
  <c r="U24" i="9"/>
  <c r="T24" i="9"/>
  <c r="S24" i="9"/>
  <c r="R24" i="9"/>
  <c r="Q24" i="9"/>
  <c r="K6" i="9"/>
  <c r="K24" i="9" s="1"/>
  <c r="I6" i="9"/>
  <c r="M6" i="9" s="1"/>
  <c r="F6" i="9"/>
  <c r="F24" i="9" s="1"/>
  <c r="E24" i="9" s="1"/>
  <c r="D6" i="9"/>
  <c r="J24" i="10" l="1"/>
  <c r="N24" i="10"/>
  <c r="J24" i="9"/>
  <c r="N24" i="9"/>
  <c r="N6" i="9"/>
  <c r="I24" i="9"/>
  <c r="I25" i="8"/>
  <c r="D25" i="8"/>
  <c r="X24" i="8"/>
  <c r="X26" i="8" s="1"/>
  <c r="X28" i="8" s="1"/>
  <c r="W24" i="8"/>
  <c r="W26" i="8" s="1"/>
  <c r="W28" i="8" s="1"/>
  <c r="O24" i="8"/>
  <c r="L24" i="8"/>
  <c r="H24" i="8"/>
  <c r="H26" i="8" s="1"/>
  <c r="I26" i="8" s="1"/>
  <c r="G24" i="8"/>
  <c r="D24" i="8"/>
  <c r="C24" i="8"/>
  <c r="C26" i="8" s="1"/>
  <c r="D26" i="8" s="1"/>
  <c r="K23" i="8"/>
  <c r="N23" i="8" s="1"/>
  <c r="I23" i="8"/>
  <c r="M23" i="8" s="1"/>
  <c r="F23" i="8"/>
  <c r="D23" i="8"/>
  <c r="K22" i="8"/>
  <c r="N22" i="8" s="1"/>
  <c r="I22" i="8"/>
  <c r="M22" i="8" s="1"/>
  <c r="F22" i="8"/>
  <c r="D22" i="8"/>
  <c r="K21" i="8"/>
  <c r="N21" i="8" s="1"/>
  <c r="I21" i="8"/>
  <c r="M21" i="8" s="1"/>
  <c r="F21" i="8"/>
  <c r="D21" i="8"/>
  <c r="K20" i="8"/>
  <c r="N20" i="8" s="1"/>
  <c r="I20" i="8"/>
  <c r="M20" i="8" s="1"/>
  <c r="F20" i="8"/>
  <c r="D20" i="8"/>
  <c r="K19" i="8"/>
  <c r="N19" i="8" s="1"/>
  <c r="I19" i="8"/>
  <c r="M19" i="8" s="1"/>
  <c r="F19" i="8"/>
  <c r="D19" i="8"/>
  <c r="K18" i="8"/>
  <c r="N18" i="8" s="1"/>
  <c r="I18" i="8"/>
  <c r="M18" i="8" s="1"/>
  <c r="F18" i="8"/>
  <c r="D18" i="8"/>
  <c r="K17" i="8"/>
  <c r="N17" i="8" s="1"/>
  <c r="I17" i="8"/>
  <c r="M17" i="8" s="1"/>
  <c r="F17" i="8"/>
  <c r="D17" i="8"/>
  <c r="K16" i="8"/>
  <c r="N16" i="8" s="1"/>
  <c r="I16" i="8"/>
  <c r="M16" i="8" s="1"/>
  <c r="F16" i="8"/>
  <c r="D16" i="8"/>
  <c r="K15" i="8"/>
  <c r="N15" i="8" s="1"/>
  <c r="I15" i="8"/>
  <c r="M15" i="8" s="1"/>
  <c r="F15" i="8"/>
  <c r="D15" i="8"/>
  <c r="K14" i="8"/>
  <c r="N14" i="8" s="1"/>
  <c r="I14" i="8"/>
  <c r="M14" i="8" s="1"/>
  <c r="F14" i="8"/>
  <c r="D14" i="8"/>
  <c r="K13" i="8"/>
  <c r="N13" i="8" s="1"/>
  <c r="I13" i="8"/>
  <c r="M13" i="8" s="1"/>
  <c r="F13" i="8"/>
  <c r="D13" i="8"/>
  <c r="K12" i="8"/>
  <c r="N12" i="8" s="1"/>
  <c r="I12" i="8"/>
  <c r="M12" i="8" s="1"/>
  <c r="F12" i="8"/>
  <c r="D12" i="8"/>
  <c r="K11" i="8"/>
  <c r="N11" i="8" s="1"/>
  <c r="I11" i="8"/>
  <c r="M11" i="8" s="1"/>
  <c r="F11" i="8"/>
  <c r="D11" i="8"/>
  <c r="K10" i="8"/>
  <c r="N10" i="8" s="1"/>
  <c r="I10" i="8"/>
  <c r="M10" i="8" s="1"/>
  <c r="F10" i="8"/>
  <c r="D10" i="8"/>
  <c r="K9" i="8"/>
  <c r="N9" i="8" s="1"/>
  <c r="I9" i="8"/>
  <c r="M9" i="8" s="1"/>
  <c r="F9" i="8"/>
  <c r="D9" i="8"/>
  <c r="K8" i="8"/>
  <c r="N8" i="8" s="1"/>
  <c r="I8" i="8"/>
  <c r="M8" i="8" s="1"/>
  <c r="F8" i="8"/>
  <c r="D8" i="8"/>
  <c r="K7" i="8"/>
  <c r="N7" i="8" s="1"/>
  <c r="I7" i="8"/>
  <c r="M7" i="8" s="1"/>
  <c r="F7" i="8"/>
  <c r="D7" i="8"/>
  <c r="V24" i="8"/>
  <c r="U24" i="8"/>
  <c r="T24" i="8"/>
  <c r="S24" i="8"/>
  <c r="R24" i="8"/>
  <c r="Q24" i="8"/>
  <c r="K6" i="8"/>
  <c r="N6" i="8" s="1"/>
  <c r="I6" i="8"/>
  <c r="M6" i="8" s="1"/>
  <c r="F6" i="8"/>
  <c r="F24" i="8" s="1"/>
  <c r="E24" i="8" s="1"/>
  <c r="D6" i="8"/>
  <c r="I24" i="8" l="1"/>
  <c r="K24" i="8"/>
  <c r="J24" i="8" l="1"/>
  <c r="N24" i="8"/>
  <c r="I25" i="6"/>
  <c r="D25" i="6"/>
  <c r="X24" i="6"/>
  <c r="X26" i="6" s="1"/>
  <c r="X28" i="6" s="1"/>
  <c r="W24" i="6"/>
  <c r="W26" i="6" s="1"/>
  <c r="W28" i="6" s="1"/>
  <c r="O24" i="6"/>
  <c r="L24" i="6"/>
  <c r="I24" i="6"/>
  <c r="H24" i="6"/>
  <c r="H26" i="6" s="1"/>
  <c r="I26" i="6" s="1"/>
  <c r="G24" i="6"/>
  <c r="C24" i="6"/>
  <c r="D24" i="6" s="1"/>
  <c r="K23" i="6"/>
  <c r="N23" i="6" s="1"/>
  <c r="I23" i="6"/>
  <c r="M23" i="6" s="1"/>
  <c r="F23" i="6"/>
  <c r="D23" i="6"/>
  <c r="K22" i="6"/>
  <c r="N22" i="6" s="1"/>
  <c r="I22" i="6"/>
  <c r="M22" i="6" s="1"/>
  <c r="F22" i="6"/>
  <c r="D22" i="6"/>
  <c r="K21" i="6"/>
  <c r="N21" i="6" s="1"/>
  <c r="I21" i="6"/>
  <c r="M21" i="6" s="1"/>
  <c r="F21" i="6"/>
  <c r="D21" i="6"/>
  <c r="K20" i="6"/>
  <c r="N20" i="6" s="1"/>
  <c r="I20" i="6"/>
  <c r="M20" i="6" s="1"/>
  <c r="F20" i="6"/>
  <c r="D20" i="6"/>
  <c r="K19" i="6"/>
  <c r="N19" i="6" s="1"/>
  <c r="I19" i="6"/>
  <c r="M19" i="6" s="1"/>
  <c r="F19" i="6"/>
  <c r="D19" i="6"/>
  <c r="K18" i="6"/>
  <c r="N18" i="6" s="1"/>
  <c r="I18" i="6"/>
  <c r="M18" i="6" s="1"/>
  <c r="F18" i="6"/>
  <c r="D18" i="6"/>
  <c r="K17" i="6"/>
  <c r="N17" i="6" s="1"/>
  <c r="I17" i="6"/>
  <c r="M17" i="6" s="1"/>
  <c r="F17" i="6"/>
  <c r="D17" i="6"/>
  <c r="K16" i="6"/>
  <c r="N16" i="6" s="1"/>
  <c r="I16" i="6"/>
  <c r="M16" i="6" s="1"/>
  <c r="F16" i="6"/>
  <c r="D16" i="6"/>
  <c r="K15" i="6"/>
  <c r="N15" i="6" s="1"/>
  <c r="I15" i="6"/>
  <c r="M15" i="6" s="1"/>
  <c r="F15" i="6"/>
  <c r="D15" i="6"/>
  <c r="K14" i="6"/>
  <c r="N14" i="6" s="1"/>
  <c r="I14" i="6"/>
  <c r="M14" i="6" s="1"/>
  <c r="F14" i="6"/>
  <c r="D14" i="6"/>
  <c r="K13" i="6"/>
  <c r="N13" i="6" s="1"/>
  <c r="I13" i="6"/>
  <c r="M13" i="6" s="1"/>
  <c r="F13" i="6"/>
  <c r="D13" i="6"/>
  <c r="K12" i="6"/>
  <c r="N12" i="6" s="1"/>
  <c r="I12" i="6"/>
  <c r="M12" i="6" s="1"/>
  <c r="F12" i="6"/>
  <c r="D12" i="6"/>
  <c r="K11" i="6"/>
  <c r="N11" i="6" s="1"/>
  <c r="I11" i="6"/>
  <c r="M11" i="6" s="1"/>
  <c r="F11" i="6"/>
  <c r="D11" i="6"/>
  <c r="K10" i="6"/>
  <c r="N10" i="6" s="1"/>
  <c r="I10" i="6"/>
  <c r="M10" i="6" s="1"/>
  <c r="F10" i="6"/>
  <c r="D10" i="6"/>
  <c r="K9" i="6"/>
  <c r="N9" i="6" s="1"/>
  <c r="I9" i="6"/>
  <c r="M9" i="6" s="1"/>
  <c r="F9" i="6"/>
  <c r="D9" i="6"/>
  <c r="K8" i="6"/>
  <c r="N8" i="6" s="1"/>
  <c r="I8" i="6"/>
  <c r="M8" i="6" s="1"/>
  <c r="F8" i="6"/>
  <c r="D8" i="6"/>
  <c r="K7" i="6"/>
  <c r="N7" i="6" s="1"/>
  <c r="I7" i="6"/>
  <c r="M7" i="6" s="1"/>
  <c r="F7" i="6"/>
  <c r="D7" i="6"/>
  <c r="V24" i="6"/>
  <c r="U24" i="6"/>
  <c r="T24" i="6"/>
  <c r="S24" i="6"/>
  <c r="R24" i="6"/>
  <c r="Q24" i="6"/>
  <c r="K6" i="6"/>
  <c r="K24" i="6" s="1"/>
  <c r="I6" i="6"/>
  <c r="M6" i="6" s="1"/>
  <c r="F6" i="6"/>
  <c r="F24" i="6" s="1"/>
  <c r="E24" i="6" s="1"/>
  <c r="D6" i="6"/>
  <c r="J24" i="6" l="1"/>
  <c r="N24" i="6"/>
  <c r="N6" i="6"/>
  <c r="C26" i="6"/>
  <c r="D26" i="6" s="1"/>
  <c r="I25" i="5"/>
  <c r="D25" i="5"/>
  <c r="X24" i="5"/>
  <c r="X26" i="5" s="1"/>
  <c r="X28" i="5" s="1"/>
  <c r="W24" i="5"/>
  <c r="W26" i="5" s="1"/>
  <c r="W28" i="5" s="1"/>
  <c r="O24" i="5"/>
  <c r="L24" i="5"/>
  <c r="H24" i="5"/>
  <c r="H26" i="5" s="1"/>
  <c r="I26" i="5" s="1"/>
  <c r="G24" i="5"/>
  <c r="D24" i="5"/>
  <c r="C24" i="5"/>
  <c r="C26" i="5" s="1"/>
  <c r="D26" i="5" s="1"/>
  <c r="K23" i="5"/>
  <c r="N23" i="5" s="1"/>
  <c r="I23" i="5"/>
  <c r="M23" i="5" s="1"/>
  <c r="F23" i="5"/>
  <c r="D23" i="5"/>
  <c r="K22" i="5"/>
  <c r="N22" i="5" s="1"/>
  <c r="I22" i="5"/>
  <c r="M22" i="5" s="1"/>
  <c r="F22" i="5"/>
  <c r="D22" i="5"/>
  <c r="K21" i="5"/>
  <c r="N21" i="5" s="1"/>
  <c r="I21" i="5"/>
  <c r="M21" i="5" s="1"/>
  <c r="F21" i="5"/>
  <c r="D21" i="5"/>
  <c r="K20" i="5"/>
  <c r="N20" i="5" s="1"/>
  <c r="I20" i="5"/>
  <c r="M20" i="5" s="1"/>
  <c r="F20" i="5"/>
  <c r="D20" i="5"/>
  <c r="K19" i="5"/>
  <c r="N19" i="5" s="1"/>
  <c r="I19" i="5"/>
  <c r="M19" i="5" s="1"/>
  <c r="F19" i="5"/>
  <c r="D19" i="5"/>
  <c r="K18" i="5"/>
  <c r="N18" i="5" s="1"/>
  <c r="I18" i="5"/>
  <c r="M18" i="5" s="1"/>
  <c r="F18" i="5"/>
  <c r="D18" i="5"/>
  <c r="K17" i="5"/>
  <c r="N17" i="5" s="1"/>
  <c r="I17" i="5"/>
  <c r="M17" i="5" s="1"/>
  <c r="F17" i="5"/>
  <c r="D17" i="5"/>
  <c r="K16" i="5"/>
  <c r="N16" i="5" s="1"/>
  <c r="I16" i="5"/>
  <c r="M16" i="5" s="1"/>
  <c r="F16" i="5"/>
  <c r="D16" i="5"/>
  <c r="K15" i="5"/>
  <c r="N15" i="5" s="1"/>
  <c r="I15" i="5"/>
  <c r="M15" i="5" s="1"/>
  <c r="F15" i="5"/>
  <c r="D15" i="5"/>
  <c r="K14" i="5"/>
  <c r="N14" i="5" s="1"/>
  <c r="I14" i="5"/>
  <c r="M14" i="5" s="1"/>
  <c r="F14" i="5"/>
  <c r="D14" i="5"/>
  <c r="K13" i="5"/>
  <c r="N13" i="5" s="1"/>
  <c r="I13" i="5"/>
  <c r="M13" i="5" s="1"/>
  <c r="F13" i="5"/>
  <c r="D13" i="5"/>
  <c r="K12" i="5"/>
  <c r="N12" i="5" s="1"/>
  <c r="I12" i="5"/>
  <c r="M12" i="5" s="1"/>
  <c r="F12" i="5"/>
  <c r="D12" i="5"/>
  <c r="K11" i="5"/>
  <c r="N11" i="5" s="1"/>
  <c r="I11" i="5"/>
  <c r="M11" i="5" s="1"/>
  <c r="F11" i="5"/>
  <c r="D11" i="5"/>
  <c r="K10" i="5"/>
  <c r="N10" i="5" s="1"/>
  <c r="I10" i="5"/>
  <c r="M10" i="5" s="1"/>
  <c r="F10" i="5"/>
  <c r="D10" i="5"/>
  <c r="K9" i="5"/>
  <c r="N9" i="5" s="1"/>
  <c r="I9" i="5"/>
  <c r="M9" i="5" s="1"/>
  <c r="F9" i="5"/>
  <c r="D9" i="5"/>
  <c r="K8" i="5"/>
  <c r="N8" i="5" s="1"/>
  <c r="I8" i="5"/>
  <c r="M8" i="5" s="1"/>
  <c r="F8" i="5"/>
  <c r="D8" i="5"/>
  <c r="K7" i="5"/>
  <c r="N7" i="5" s="1"/>
  <c r="I7" i="5"/>
  <c r="M7" i="5" s="1"/>
  <c r="F7" i="5"/>
  <c r="D7" i="5"/>
  <c r="V24" i="5"/>
  <c r="U24" i="5"/>
  <c r="T24" i="5"/>
  <c r="S24" i="5"/>
  <c r="R24" i="5"/>
  <c r="Q24" i="5"/>
  <c r="K6" i="5"/>
  <c r="K24" i="5" s="1"/>
  <c r="I6" i="5"/>
  <c r="M6" i="5" s="1"/>
  <c r="F6" i="5"/>
  <c r="F24" i="5" s="1"/>
  <c r="E24" i="5" s="1"/>
  <c r="D6" i="5"/>
  <c r="J24" i="5" l="1"/>
  <c r="N24" i="5"/>
  <c r="N6" i="5"/>
  <c r="I24" i="5"/>
  <c r="I25" i="4"/>
  <c r="D25" i="4"/>
  <c r="X24" i="4"/>
  <c r="X26" i="4" s="1"/>
  <c r="X28" i="4" s="1"/>
  <c r="W24" i="4"/>
  <c r="W26" i="4" s="1"/>
  <c r="W28" i="4" s="1"/>
  <c r="O24" i="4"/>
  <c r="L24" i="4"/>
  <c r="H24" i="4"/>
  <c r="H26" i="4" s="1"/>
  <c r="G24" i="4"/>
  <c r="D24" i="4"/>
  <c r="C24" i="4"/>
  <c r="C26" i="4" s="1"/>
  <c r="D26" i="4" s="1"/>
  <c r="K23" i="4"/>
  <c r="N23" i="4" s="1"/>
  <c r="I23" i="4"/>
  <c r="M23" i="4" s="1"/>
  <c r="F23" i="4"/>
  <c r="D23" i="4"/>
  <c r="K22" i="4"/>
  <c r="N22" i="4" s="1"/>
  <c r="I22" i="4"/>
  <c r="M22" i="4" s="1"/>
  <c r="F22" i="4"/>
  <c r="D22" i="4"/>
  <c r="K21" i="4"/>
  <c r="N21" i="4" s="1"/>
  <c r="I21" i="4"/>
  <c r="M21" i="4" s="1"/>
  <c r="F21" i="4"/>
  <c r="D21" i="4"/>
  <c r="K20" i="4"/>
  <c r="N20" i="4" s="1"/>
  <c r="I20" i="4"/>
  <c r="M20" i="4" s="1"/>
  <c r="F20" i="4"/>
  <c r="D20" i="4"/>
  <c r="K19" i="4"/>
  <c r="N19" i="4" s="1"/>
  <c r="I19" i="4"/>
  <c r="M19" i="4" s="1"/>
  <c r="F19" i="4"/>
  <c r="D19" i="4"/>
  <c r="K18" i="4"/>
  <c r="N18" i="4" s="1"/>
  <c r="I18" i="4"/>
  <c r="M18" i="4" s="1"/>
  <c r="F18" i="4"/>
  <c r="D18" i="4"/>
  <c r="K17" i="4"/>
  <c r="N17" i="4" s="1"/>
  <c r="I17" i="4"/>
  <c r="M17" i="4" s="1"/>
  <c r="F17" i="4"/>
  <c r="D17" i="4"/>
  <c r="K16" i="4"/>
  <c r="N16" i="4" s="1"/>
  <c r="I16" i="4"/>
  <c r="M16" i="4" s="1"/>
  <c r="F16" i="4"/>
  <c r="D16" i="4"/>
  <c r="K15" i="4"/>
  <c r="N15" i="4" s="1"/>
  <c r="I15" i="4"/>
  <c r="M15" i="4" s="1"/>
  <c r="F15" i="4"/>
  <c r="D15" i="4"/>
  <c r="K14" i="4"/>
  <c r="N14" i="4" s="1"/>
  <c r="I14" i="4"/>
  <c r="M14" i="4" s="1"/>
  <c r="F14" i="4"/>
  <c r="D14" i="4"/>
  <c r="K13" i="4"/>
  <c r="N13" i="4" s="1"/>
  <c r="I13" i="4"/>
  <c r="M13" i="4" s="1"/>
  <c r="F13" i="4"/>
  <c r="D13" i="4"/>
  <c r="K12" i="4"/>
  <c r="N12" i="4" s="1"/>
  <c r="I12" i="4"/>
  <c r="M12" i="4" s="1"/>
  <c r="F12" i="4"/>
  <c r="D12" i="4"/>
  <c r="K11" i="4"/>
  <c r="N11" i="4" s="1"/>
  <c r="I11" i="4"/>
  <c r="M11" i="4" s="1"/>
  <c r="F11" i="4"/>
  <c r="D11" i="4"/>
  <c r="K10" i="4"/>
  <c r="N10" i="4" s="1"/>
  <c r="I10" i="4"/>
  <c r="M10" i="4" s="1"/>
  <c r="F10" i="4"/>
  <c r="D10" i="4"/>
  <c r="K9" i="4"/>
  <c r="N9" i="4" s="1"/>
  <c r="I9" i="4"/>
  <c r="M9" i="4" s="1"/>
  <c r="F9" i="4"/>
  <c r="D9" i="4"/>
  <c r="K8" i="4"/>
  <c r="N8" i="4" s="1"/>
  <c r="I8" i="4"/>
  <c r="M8" i="4" s="1"/>
  <c r="F8" i="4"/>
  <c r="D8" i="4"/>
  <c r="K7" i="4"/>
  <c r="N7" i="4" s="1"/>
  <c r="I7" i="4"/>
  <c r="M7" i="4" s="1"/>
  <c r="F7" i="4"/>
  <c r="D7" i="4"/>
  <c r="V24" i="4"/>
  <c r="U24" i="4"/>
  <c r="T24" i="4"/>
  <c r="S24" i="4"/>
  <c r="R24" i="4"/>
  <c r="Q24" i="4"/>
  <c r="K6" i="4"/>
  <c r="N6" i="4" s="1"/>
  <c r="I6" i="4"/>
  <c r="M6" i="4" s="1"/>
  <c r="F6" i="4"/>
  <c r="F24" i="4" s="1"/>
  <c r="E24" i="4" s="1"/>
  <c r="D6" i="4"/>
  <c r="I26" i="4" l="1"/>
  <c r="I24" i="4"/>
  <c r="K24" i="4"/>
  <c r="I25" i="3"/>
  <c r="D25" i="3"/>
  <c r="X24" i="3"/>
  <c r="X26" i="3" s="1"/>
  <c r="X28" i="3" s="1"/>
  <c r="W24" i="3"/>
  <c r="W26" i="3" s="1"/>
  <c r="W28" i="3" s="1"/>
  <c r="O24" i="3"/>
  <c r="L24" i="3"/>
  <c r="H24" i="3"/>
  <c r="H26" i="3" s="1"/>
  <c r="I26" i="3" s="1"/>
  <c r="G24" i="3"/>
  <c r="D24" i="3"/>
  <c r="C24" i="3"/>
  <c r="C26" i="3" s="1"/>
  <c r="D26" i="3" s="1"/>
  <c r="K23" i="3"/>
  <c r="N23" i="3" s="1"/>
  <c r="I23" i="3"/>
  <c r="F23" i="3"/>
  <c r="D23" i="3"/>
  <c r="K22" i="3"/>
  <c r="N22" i="3" s="1"/>
  <c r="I22" i="3"/>
  <c r="F22" i="3"/>
  <c r="D22" i="3"/>
  <c r="K21" i="3"/>
  <c r="N21" i="3" s="1"/>
  <c r="I21" i="3"/>
  <c r="F21" i="3"/>
  <c r="D21" i="3"/>
  <c r="K20" i="3"/>
  <c r="N20" i="3" s="1"/>
  <c r="I20" i="3"/>
  <c r="F20" i="3"/>
  <c r="D20" i="3"/>
  <c r="K19" i="3"/>
  <c r="I19" i="3"/>
  <c r="F19" i="3"/>
  <c r="N19" i="3" s="1"/>
  <c r="D19" i="3"/>
  <c r="K18" i="3"/>
  <c r="N18" i="3" s="1"/>
  <c r="I18" i="3"/>
  <c r="F18" i="3"/>
  <c r="D18" i="3"/>
  <c r="K17" i="3"/>
  <c r="N17" i="3" s="1"/>
  <c r="I17" i="3"/>
  <c r="F17" i="3"/>
  <c r="D17" i="3"/>
  <c r="K16" i="3"/>
  <c r="N16" i="3" s="1"/>
  <c r="I16" i="3"/>
  <c r="F16" i="3"/>
  <c r="D16" i="3"/>
  <c r="K15" i="3"/>
  <c r="N15" i="3" s="1"/>
  <c r="I15" i="3"/>
  <c r="F15" i="3"/>
  <c r="D15" i="3"/>
  <c r="K14" i="3"/>
  <c r="N14" i="3" s="1"/>
  <c r="I14" i="3"/>
  <c r="F14" i="3"/>
  <c r="D14" i="3"/>
  <c r="K13" i="3"/>
  <c r="N13" i="3" s="1"/>
  <c r="I13" i="3"/>
  <c r="F13" i="3"/>
  <c r="D13" i="3"/>
  <c r="K12" i="3"/>
  <c r="N12" i="3" s="1"/>
  <c r="I12" i="3"/>
  <c r="F12" i="3"/>
  <c r="D12" i="3"/>
  <c r="K11" i="3"/>
  <c r="N11" i="3" s="1"/>
  <c r="I11" i="3"/>
  <c r="F11" i="3"/>
  <c r="D11" i="3"/>
  <c r="K10" i="3"/>
  <c r="N10" i="3" s="1"/>
  <c r="I10" i="3"/>
  <c r="F10" i="3"/>
  <c r="D10" i="3"/>
  <c r="K9" i="3"/>
  <c r="N9" i="3" s="1"/>
  <c r="I9" i="3"/>
  <c r="F9" i="3"/>
  <c r="D9" i="3"/>
  <c r="K8" i="3"/>
  <c r="N8" i="3" s="1"/>
  <c r="I8" i="3"/>
  <c r="F8" i="3"/>
  <c r="D8" i="3"/>
  <c r="K7" i="3"/>
  <c r="N7" i="3" s="1"/>
  <c r="I7" i="3"/>
  <c r="M7" i="3" s="1"/>
  <c r="F7" i="3"/>
  <c r="D7" i="3"/>
  <c r="V24" i="3"/>
  <c r="U24" i="3"/>
  <c r="T24" i="3"/>
  <c r="S24" i="3"/>
  <c r="R24" i="3"/>
  <c r="Q24" i="3"/>
  <c r="K6" i="3"/>
  <c r="N6" i="3" s="1"/>
  <c r="I6" i="3"/>
  <c r="M6" i="3" s="1"/>
  <c r="F6" i="3"/>
  <c r="F24" i="3" s="1"/>
  <c r="E24" i="3" s="1"/>
  <c r="D6" i="3"/>
  <c r="J24" i="4" l="1"/>
  <c r="N24" i="4"/>
  <c r="M8" i="3"/>
  <c r="M11" i="3"/>
  <c r="M22" i="3"/>
  <c r="M9" i="3"/>
  <c r="M10" i="3"/>
  <c r="M12" i="3"/>
  <c r="M13" i="3"/>
  <c r="M14" i="3"/>
  <c r="M15" i="3"/>
  <c r="M16" i="3"/>
  <c r="M17" i="3"/>
  <c r="M18" i="3"/>
  <c r="M19" i="3"/>
  <c r="M20" i="3"/>
  <c r="M21" i="3"/>
  <c r="M23" i="3"/>
  <c r="I24" i="3"/>
  <c r="K24" i="3"/>
  <c r="I25" i="2"/>
  <c r="D25" i="2"/>
  <c r="X24" i="2"/>
  <c r="X26" i="2" s="1"/>
  <c r="X28" i="2" s="1"/>
  <c r="W24" i="2"/>
  <c r="W26" i="2" s="1"/>
  <c r="W28" i="2" s="1"/>
  <c r="O24" i="2"/>
  <c r="L24" i="2"/>
  <c r="H24" i="2"/>
  <c r="H26" i="2" s="1"/>
  <c r="I26" i="2" s="1"/>
  <c r="G24" i="2"/>
  <c r="D24" i="2"/>
  <c r="C24" i="2"/>
  <c r="C26" i="2" s="1"/>
  <c r="D26" i="2" s="1"/>
  <c r="K23" i="2"/>
  <c r="N23" i="2" s="1"/>
  <c r="I23" i="2"/>
  <c r="M23" i="2" s="1"/>
  <c r="F23" i="2"/>
  <c r="D23" i="2"/>
  <c r="K22" i="2"/>
  <c r="N22" i="2" s="1"/>
  <c r="I22" i="2"/>
  <c r="M22" i="2" s="1"/>
  <c r="F22" i="2"/>
  <c r="D22" i="2"/>
  <c r="K21" i="2"/>
  <c r="N21" i="2" s="1"/>
  <c r="I21" i="2"/>
  <c r="M21" i="2" s="1"/>
  <c r="F21" i="2"/>
  <c r="D21" i="2"/>
  <c r="K20" i="2"/>
  <c r="N20" i="2" s="1"/>
  <c r="I20" i="2"/>
  <c r="M20" i="2" s="1"/>
  <c r="F20" i="2"/>
  <c r="D20" i="2"/>
  <c r="K19" i="2"/>
  <c r="N19" i="2" s="1"/>
  <c r="I19" i="2"/>
  <c r="M19" i="2" s="1"/>
  <c r="F19" i="2"/>
  <c r="D19" i="2"/>
  <c r="K18" i="2"/>
  <c r="N18" i="2" s="1"/>
  <c r="I18" i="2"/>
  <c r="M18" i="2" s="1"/>
  <c r="F18" i="2"/>
  <c r="D18" i="2"/>
  <c r="K17" i="2"/>
  <c r="N17" i="2" s="1"/>
  <c r="I17" i="2"/>
  <c r="M17" i="2" s="1"/>
  <c r="F17" i="2"/>
  <c r="D17" i="2"/>
  <c r="K16" i="2"/>
  <c r="N16" i="2" s="1"/>
  <c r="I16" i="2"/>
  <c r="M16" i="2" s="1"/>
  <c r="F16" i="2"/>
  <c r="D16" i="2"/>
  <c r="K15" i="2"/>
  <c r="N15" i="2" s="1"/>
  <c r="I15" i="2"/>
  <c r="M15" i="2" s="1"/>
  <c r="F15" i="2"/>
  <c r="D15" i="2"/>
  <c r="K14" i="2"/>
  <c r="N14" i="2" s="1"/>
  <c r="I14" i="2"/>
  <c r="M14" i="2" s="1"/>
  <c r="F14" i="2"/>
  <c r="D14" i="2"/>
  <c r="K13" i="2"/>
  <c r="N13" i="2" s="1"/>
  <c r="I13" i="2"/>
  <c r="M13" i="2" s="1"/>
  <c r="F13" i="2"/>
  <c r="D13" i="2"/>
  <c r="K12" i="2"/>
  <c r="N12" i="2" s="1"/>
  <c r="I12" i="2"/>
  <c r="M12" i="2" s="1"/>
  <c r="F12" i="2"/>
  <c r="D12" i="2"/>
  <c r="K11" i="2"/>
  <c r="N11" i="2" s="1"/>
  <c r="I11" i="2"/>
  <c r="M11" i="2" s="1"/>
  <c r="F11" i="2"/>
  <c r="D11" i="2"/>
  <c r="K10" i="2"/>
  <c r="N10" i="2" s="1"/>
  <c r="I10" i="2"/>
  <c r="M10" i="2" s="1"/>
  <c r="F10" i="2"/>
  <c r="D10" i="2"/>
  <c r="K9" i="2"/>
  <c r="N9" i="2" s="1"/>
  <c r="I9" i="2"/>
  <c r="M9" i="2" s="1"/>
  <c r="F9" i="2"/>
  <c r="D9" i="2"/>
  <c r="K8" i="2"/>
  <c r="N8" i="2" s="1"/>
  <c r="I8" i="2"/>
  <c r="M8" i="2" s="1"/>
  <c r="F8" i="2"/>
  <c r="D8" i="2"/>
  <c r="K7" i="2"/>
  <c r="N7" i="2" s="1"/>
  <c r="I7" i="2"/>
  <c r="M7" i="2" s="1"/>
  <c r="F7" i="2"/>
  <c r="D7" i="2"/>
  <c r="V24" i="2"/>
  <c r="U24" i="2"/>
  <c r="T24" i="2"/>
  <c r="S24" i="2"/>
  <c r="R24" i="2"/>
  <c r="Q24" i="2"/>
  <c r="K6" i="2"/>
  <c r="K24" i="2" s="1"/>
  <c r="I6" i="2"/>
  <c r="M6" i="2" s="1"/>
  <c r="F6" i="2"/>
  <c r="F24" i="2" s="1"/>
  <c r="E24" i="2" s="1"/>
  <c r="D6" i="2"/>
  <c r="J24" i="3" l="1"/>
  <c r="N24" i="3"/>
  <c r="N24" i="2"/>
  <c r="J24" i="2"/>
  <c r="N6" i="2"/>
  <c r="I24" i="2"/>
  <c r="I25" i="1"/>
  <c r="D25" i="1"/>
  <c r="X24" i="1"/>
  <c r="X26" i="1" s="1"/>
  <c r="X28" i="1" s="1"/>
  <c r="W24" i="1"/>
  <c r="W26" i="1" s="1"/>
  <c r="W28" i="1" s="1"/>
  <c r="O24" i="1"/>
  <c r="L24" i="1"/>
  <c r="I24" i="1"/>
  <c r="H24" i="1"/>
  <c r="H26" i="1" s="1"/>
  <c r="I26" i="1" s="1"/>
  <c r="G24" i="1"/>
  <c r="C24" i="1"/>
  <c r="D24" i="1" s="1"/>
  <c r="K23" i="1"/>
  <c r="N23" i="1" s="1"/>
  <c r="I23" i="1"/>
  <c r="M23" i="1" s="1"/>
  <c r="F23" i="1"/>
  <c r="D23" i="1"/>
  <c r="K22" i="1"/>
  <c r="N22" i="1" s="1"/>
  <c r="I22" i="1"/>
  <c r="M22" i="1" s="1"/>
  <c r="F22" i="1"/>
  <c r="D22" i="1"/>
  <c r="K21" i="1"/>
  <c r="N21" i="1" s="1"/>
  <c r="I21" i="1"/>
  <c r="M21" i="1" s="1"/>
  <c r="F21" i="1"/>
  <c r="D21" i="1"/>
  <c r="K20" i="1"/>
  <c r="N20" i="1" s="1"/>
  <c r="I20" i="1"/>
  <c r="M20" i="1" s="1"/>
  <c r="F20" i="1"/>
  <c r="D20" i="1"/>
  <c r="K19" i="1"/>
  <c r="N19" i="1" s="1"/>
  <c r="I19" i="1"/>
  <c r="M19" i="1" s="1"/>
  <c r="F19" i="1"/>
  <c r="D19" i="1"/>
  <c r="K18" i="1"/>
  <c r="N18" i="1" s="1"/>
  <c r="I18" i="1"/>
  <c r="M18" i="1" s="1"/>
  <c r="F18" i="1"/>
  <c r="D18" i="1"/>
  <c r="K17" i="1"/>
  <c r="N17" i="1" s="1"/>
  <c r="I17" i="1"/>
  <c r="M17" i="1" s="1"/>
  <c r="F17" i="1"/>
  <c r="D17" i="1"/>
  <c r="K16" i="1"/>
  <c r="N16" i="1" s="1"/>
  <c r="I16" i="1"/>
  <c r="M16" i="1" s="1"/>
  <c r="F16" i="1"/>
  <c r="D16" i="1"/>
  <c r="K15" i="1"/>
  <c r="N15" i="1" s="1"/>
  <c r="I15" i="1"/>
  <c r="M15" i="1" s="1"/>
  <c r="F15" i="1"/>
  <c r="D15" i="1"/>
  <c r="K14" i="1"/>
  <c r="N14" i="1" s="1"/>
  <c r="I14" i="1"/>
  <c r="M14" i="1" s="1"/>
  <c r="F14" i="1"/>
  <c r="D14" i="1"/>
  <c r="K13" i="1"/>
  <c r="N13" i="1" s="1"/>
  <c r="I13" i="1"/>
  <c r="M13" i="1" s="1"/>
  <c r="F13" i="1"/>
  <c r="D13" i="1"/>
  <c r="K12" i="1"/>
  <c r="N12" i="1" s="1"/>
  <c r="I12" i="1"/>
  <c r="M12" i="1" s="1"/>
  <c r="F12" i="1"/>
  <c r="D12" i="1"/>
  <c r="K11" i="1"/>
  <c r="N11" i="1" s="1"/>
  <c r="I11" i="1"/>
  <c r="M11" i="1" s="1"/>
  <c r="F11" i="1"/>
  <c r="D11" i="1"/>
  <c r="K10" i="1"/>
  <c r="N10" i="1" s="1"/>
  <c r="I10" i="1"/>
  <c r="M10" i="1" s="1"/>
  <c r="F10" i="1"/>
  <c r="D10" i="1"/>
  <c r="K9" i="1"/>
  <c r="N9" i="1" s="1"/>
  <c r="I9" i="1"/>
  <c r="M9" i="1" s="1"/>
  <c r="F9" i="1"/>
  <c r="D9" i="1"/>
  <c r="K8" i="1"/>
  <c r="N8" i="1" s="1"/>
  <c r="I8" i="1"/>
  <c r="M8" i="1" s="1"/>
  <c r="F8" i="1"/>
  <c r="D8" i="1"/>
  <c r="K7" i="1"/>
  <c r="N7" i="1" s="1"/>
  <c r="I7" i="1"/>
  <c r="M7" i="1" s="1"/>
  <c r="F7" i="1"/>
  <c r="D7" i="1"/>
  <c r="V24" i="1"/>
  <c r="U24" i="1"/>
  <c r="T24" i="1"/>
  <c r="S24" i="1"/>
  <c r="R24" i="1"/>
  <c r="Q24" i="1"/>
  <c r="K6" i="1"/>
  <c r="N6" i="1" s="1"/>
  <c r="I6" i="1"/>
  <c r="M6" i="1" s="1"/>
  <c r="F6" i="1"/>
  <c r="F24" i="1" s="1"/>
  <c r="E24" i="1" s="1"/>
  <c r="D6" i="1"/>
  <c r="K24" i="1" l="1"/>
  <c r="C26" i="1"/>
  <c r="D26" i="1" s="1"/>
  <c r="J24" i="1" l="1"/>
  <c r="N24" i="1"/>
</calcChain>
</file>

<file path=xl/sharedStrings.xml><?xml version="1.0" encoding="utf-8"?>
<sst xmlns="http://schemas.openxmlformats.org/spreadsheetml/2006/main" count="1816" uniqueCount="85">
  <si>
    <t>Оперативные сведения по надою молока на 01 сентября 2014 года</t>
  </si>
  <si>
    <t>№№</t>
  </si>
  <si>
    <t>Наименование хозяйства</t>
  </si>
  <si>
    <t>2013 год</t>
  </si>
  <si>
    <t>2014 год</t>
  </si>
  <si>
    <t>Рейтинг</t>
  </si>
  <si>
    <t>Выручка  (+,-), тыс.руб</t>
  </si>
  <si>
    <t>Скормленно зеленой массы, тонн</t>
  </si>
  <si>
    <t>зеленый конвеер</t>
  </si>
  <si>
    <t>Осемененно, гол</t>
  </si>
  <si>
    <t>Получено телят, гол</t>
  </si>
  <si>
    <t>Поголовье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</si>
  <si>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</si>
  <si>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</si>
  <si>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</si>
  <si>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</si>
  <si>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</si>
  <si>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</si>
  <si>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</si>
  <si>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</si>
  <si>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</si>
  <si>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 xml:space="preserve">с н.г. </t>
  </si>
  <si>
    <t>ООО Россия</t>
  </si>
  <si>
    <t>клевер</t>
  </si>
  <si>
    <t>ООО ВерА</t>
  </si>
  <si>
    <t>ООО Родина</t>
  </si>
  <si>
    <t>2 укос             мн травы</t>
  </si>
  <si>
    <t>мн. Травы</t>
  </si>
  <si>
    <t>СПК Победа</t>
  </si>
  <si>
    <t>суданка</t>
  </si>
  <si>
    <t>просо</t>
  </si>
  <si>
    <t>СПК Держава</t>
  </si>
  <si>
    <t>кукуруза+2 укос мн трав</t>
  </si>
  <si>
    <t>СПК Трактор</t>
  </si>
  <si>
    <t xml:space="preserve">суданская </t>
  </si>
  <si>
    <t>СПК Югдон</t>
  </si>
  <si>
    <t>мн травы</t>
  </si>
  <si>
    <t>мн.травы</t>
  </si>
  <si>
    <t>СПК Заря</t>
  </si>
  <si>
    <t>силос+просо+рапс</t>
  </si>
  <si>
    <t>люцерна</t>
  </si>
  <si>
    <t>ООО Исток</t>
  </si>
  <si>
    <t>одн, смес зерновых</t>
  </si>
  <si>
    <t>СПК Кр.Октябрь</t>
  </si>
  <si>
    <t>суд.трава</t>
  </si>
  <si>
    <t>ООО Какси</t>
  </si>
  <si>
    <t>СПК Луч</t>
  </si>
  <si>
    <t>2 укос люцерна</t>
  </si>
  <si>
    <t>ООО Туташево</t>
  </si>
  <si>
    <t>ООО Дружба</t>
  </si>
  <si>
    <t>ООО ТерраНова</t>
  </si>
  <si>
    <t>зерносмесь</t>
  </si>
  <si>
    <t>ООО Русский Пычас</t>
  </si>
  <si>
    <t>2 укос клевер</t>
  </si>
  <si>
    <t>ООО Петухово</t>
  </si>
  <si>
    <t>ООО Новобиинское</t>
  </si>
  <si>
    <t>люцерна 2 укос</t>
  </si>
  <si>
    <t>ИТОГО по с/х пред             (Поголовье коров  в 2013 г  7403 гол)</t>
  </si>
  <si>
    <t>СП</t>
  </si>
  <si>
    <t>КФХ (2013 г -поголовье 1561 гол)</t>
  </si>
  <si>
    <t>КФХ</t>
  </si>
  <si>
    <t>ВСЕГО ПО РАЙОНУ (поголовье 2013 г -8964 гол)</t>
  </si>
  <si>
    <t>СП+КФХ</t>
  </si>
  <si>
    <t>ЛПХ</t>
  </si>
  <si>
    <t>ИТОГО</t>
  </si>
  <si>
    <t>Оперативные сведения по надою молока на 02 сентября 2014 года</t>
  </si>
  <si>
    <t>Оперативные сведения по надою молока на 03 сентября 2014 года</t>
  </si>
  <si>
    <t>КФХ (2013 г -поголовье 1580 гол)</t>
  </si>
  <si>
    <t>ВСЕГО ПО РАЙОНУ (поголовье 2013 г -8983 гол)</t>
  </si>
  <si>
    <t>Оперативные сведения по надою молока на 04 сентября 2014 года</t>
  </si>
  <si>
    <t>Оперативные сведения по надою молока на 05 сентября 2014 года</t>
  </si>
  <si>
    <t>Оперативные сведения по надою молока на 08 сентября 2014 года</t>
  </si>
  <si>
    <t>Оперативные сведения по надою молока на 09 сентября 2014 года</t>
  </si>
  <si>
    <t>Оперативные сведения по надою молока на 10 сентября 2014 года</t>
  </si>
  <si>
    <t>Оперативные сведения по надою молока на 11 сентября 2014 года</t>
  </si>
  <si>
    <t>Оперативные сведения по надою молока на 12 сентября 2014 года</t>
  </si>
  <si>
    <t>Оперативные сведения по надою молока на 15 сентября 2014 года</t>
  </si>
  <si>
    <t>Оперативные сведения по надою молока на 16 сентября 2014 года</t>
  </si>
  <si>
    <t>Оперативные сведения по надою молока на 17 сентября 2014 года</t>
  </si>
  <si>
    <t>Оперативные сведения по надою молока на 22 сентября 2014 года</t>
  </si>
  <si>
    <t>Оперативные сведения по надою молока на 23 сентября 2014 года</t>
  </si>
  <si>
    <t>Оперативные сведения по надою молока на 24 сентября 2014 года</t>
  </si>
  <si>
    <t>Оперативные сведения по надою молока на 25 сентября 2014 года</t>
  </si>
  <si>
    <t>Оперативные сведения по надою молока на 26 сентября 2014 года</t>
  </si>
  <si>
    <t>Оперативные сведения по надою молока на 29 сентября 2014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</si>
</sst>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0"/>
      <name val="Arial Cyr"/>
      <charset val="204"/>
    </font>
    <font>
      <sz val="10"/>
      <name val="Arial Cyr"/>
      <charset val="204"/>
    </font>
    <font>
      <b/>
      <i/>
      <sz val="24"/>
      <name val="Baskerville Old Face"/>
      <family val="1"/>
    </font>
    <font>
      <b/>
      <i/>
      <sz val="14"/>
      <name val="Arial Cyr"/>
      <charset val="204"/>
    </font>
    <font>
      <sz val="9"/>
      <name val="Arial Cyr"/>
      <charset val="204"/>
    </font>
    <font>
      <sz val="12"/>
      <name val="Arial Cyr"/>
      <charset val="204"/>
    </font>
    <font>
      <b/>
      <sz val="14"/>
      <name val="Arial Cyr"/>
      <charset val="204"/>
    </font>
    <font>
      <b/>
      <i/>
      <sz val="12"/>
      <name val="Arial Cyr"/>
      <charset val="204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sz val="11"/>
      <name val="Verdana"/>
      <family val="2"/>
      <charset val="204"/>
    </font>
    <font>
      <b/>
      <sz val="12"/>
      <name val="Arial Cyr"/>
      <charset val="204"/>
    </font>
    <font>
      <i/>
      <sz val="12"/>
      <name val="Arial Narrow"/>
      <family val="2"/>
      <charset val="204"/>
    </font>
    <font>
      <sz val="16"/>
      <name val="Arial Cyr"/>
      <charset val="204"/>
    </font>
    <font>
      <b/>
      <i/>
      <sz val="12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2" fontId="3" fillId="2" borderId="4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" fontId="11" fillId="2" borderId="1" xfId="0" applyNumberFormat="1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0" xfId="0" applyAlignment="1"/>
    <xf numFmtId="0" fontId="6" fillId="2" borderId="1" xfId="0" applyFont="1" applyFill="1" applyBorder="1"/>
    <xf numFmtId="164" fontId="11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/>
    <xf numFmtId="164" fontId="3" fillId="2" borderId="2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wrapText="1"/>
    </xf>
    <xf numFmtId="164" fontId="3" fillId="2" borderId="4" xfId="0" applyNumberFormat="1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left" wrapText="1"/>
    </xf>
    <xf numFmtId="164" fontId="3" fillId="2" borderId="1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8" fillId="2" borderId="10" xfId="0" applyNumberFormat="1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5" fillId="2" borderId="1" xfId="0" applyFont="1" applyFill="1" applyBorder="1" applyAlignment="1">
      <alignment wrapText="1"/>
    </xf>
    <xf numFmtId="0" fontId="0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textRotation="180"/>
    </xf>
    <xf numFmtId="0" fontId="0" fillId="2" borderId="9" xfId="0" applyFill="1" applyBorder="1" applyAlignment="1">
      <alignment horizontal="center" textRotation="180"/>
    </xf>
    <xf numFmtId="0" fontId="0" fillId="2" borderId="10" xfId="0" applyFill="1" applyBorder="1" applyAlignment="1">
      <alignment horizontal="center" textRotation="180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44;&#1080;&#1089;&#1087;&#1077;&#1090;&#1095;&#1077;&#1088;\&#1057;&#1074;&#1086;&#1076;&#1082;&#1072;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С на 01.10.12"/>
      <sheetName val="овощи"/>
      <sheetName val="ТРАФ"/>
      <sheetName val="культуры"/>
      <sheetName val="2012 посев"/>
      <sheetName val="овощи2013"/>
      <sheetName val="солома"/>
      <sheetName val="заготовка кормов"/>
      <sheetName val="картофель, овощи"/>
      <sheetName val="растениеводство"/>
      <sheetName val="КФХ"/>
      <sheetName val="осем"/>
      <sheetName val="молоко"/>
      <sheetName val="пофермам сентябрь+октябрь"/>
      <sheetName val="органика"/>
      <sheetName val="удоб"/>
      <sheetName val="комбикорм"/>
      <sheetName val="Лист1"/>
      <sheetName val="удоб(не надо)"/>
      <sheetName val="Лист2"/>
      <sheetName val="Лист3"/>
      <sheetName val="Лист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3">
          <cell r="D33">
            <v>191.14</v>
          </cell>
          <cell r="G33">
            <v>178.20000000000002</v>
          </cell>
        </row>
      </sheetData>
      <sheetData sheetId="11">
        <row r="7">
          <cell r="D7">
            <v>53</v>
          </cell>
          <cell r="H7">
            <v>40</v>
          </cell>
          <cell r="I7">
            <v>46</v>
          </cell>
          <cell r="M7">
            <v>730</v>
          </cell>
          <cell r="N7">
            <v>185</v>
          </cell>
          <cell r="T7">
            <v>688</v>
          </cell>
        </row>
        <row r="8">
          <cell r="D8">
            <v>27</v>
          </cell>
          <cell r="E8">
            <v>18</v>
          </cell>
          <cell r="H8">
            <v>13</v>
          </cell>
          <cell r="M8">
            <v>457</v>
          </cell>
          <cell r="N8">
            <v>194</v>
          </cell>
          <cell r="T8">
            <v>365</v>
          </cell>
        </row>
        <row r="9">
          <cell r="D9">
            <v>41</v>
          </cell>
          <cell r="E9">
            <v>15</v>
          </cell>
          <cell r="H9">
            <v>38</v>
          </cell>
          <cell r="I9">
            <v>12</v>
          </cell>
          <cell r="M9">
            <v>578</v>
          </cell>
          <cell r="N9">
            <v>180</v>
          </cell>
          <cell r="T9">
            <v>651</v>
          </cell>
        </row>
        <row r="10">
          <cell r="D10">
            <v>14</v>
          </cell>
          <cell r="H10">
            <v>0</v>
          </cell>
          <cell r="M10">
            <v>181</v>
          </cell>
          <cell r="N10">
            <v>45</v>
          </cell>
          <cell r="T10">
            <v>155</v>
          </cell>
        </row>
        <row r="11">
          <cell r="D11">
            <v>13</v>
          </cell>
          <cell r="H11">
            <v>31</v>
          </cell>
          <cell r="I11">
            <v>5</v>
          </cell>
          <cell r="M11">
            <v>343</v>
          </cell>
          <cell r="N11">
            <v>166</v>
          </cell>
          <cell r="T11">
            <v>369</v>
          </cell>
        </row>
        <row r="12">
          <cell r="D12">
            <v>27</v>
          </cell>
          <cell r="E12">
            <v>2</v>
          </cell>
          <cell r="H12">
            <v>12</v>
          </cell>
          <cell r="M12">
            <v>220</v>
          </cell>
          <cell r="N12">
            <v>72</v>
          </cell>
          <cell r="T12">
            <v>179</v>
          </cell>
        </row>
        <row r="13">
          <cell r="D13">
            <v>10</v>
          </cell>
          <cell r="E13">
            <v>11</v>
          </cell>
          <cell r="H13">
            <v>10</v>
          </cell>
          <cell r="I13">
            <v>2</v>
          </cell>
          <cell r="M13">
            <v>142</v>
          </cell>
          <cell r="N13">
            <v>73</v>
          </cell>
          <cell r="T13">
            <v>137</v>
          </cell>
        </row>
        <row r="14">
          <cell r="D14">
            <v>40</v>
          </cell>
          <cell r="E14">
            <v>8</v>
          </cell>
          <cell r="H14">
            <v>29</v>
          </cell>
          <cell r="I14">
            <v>8</v>
          </cell>
          <cell r="M14">
            <v>554</v>
          </cell>
          <cell r="N14">
            <v>245</v>
          </cell>
          <cell r="T14">
            <v>658</v>
          </cell>
        </row>
        <row r="15">
          <cell r="D15">
            <v>11</v>
          </cell>
          <cell r="H15">
            <v>4</v>
          </cell>
          <cell r="M15">
            <v>122</v>
          </cell>
          <cell r="N15">
            <v>24</v>
          </cell>
          <cell r="T15">
            <v>245</v>
          </cell>
        </row>
        <row r="16">
          <cell r="D16">
            <v>11</v>
          </cell>
          <cell r="E16">
            <v>3</v>
          </cell>
          <cell r="H16">
            <v>7</v>
          </cell>
          <cell r="I16">
            <v>4</v>
          </cell>
          <cell r="M16">
            <v>192</v>
          </cell>
          <cell r="N16">
            <v>52</v>
          </cell>
          <cell r="T16">
            <v>222</v>
          </cell>
        </row>
        <row r="17">
          <cell r="D17">
            <v>18</v>
          </cell>
          <cell r="E17">
            <v>4</v>
          </cell>
          <cell r="H17">
            <v>12</v>
          </cell>
          <cell r="M17">
            <v>280</v>
          </cell>
          <cell r="N17">
            <v>124</v>
          </cell>
          <cell r="T17">
            <v>420</v>
          </cell>
        </row>
        <row r="18">
          <cell r="D18">
            <v>22</v>
          </cell>
          <cell r="E18">
            <v>10</v>
          </cell>
          <cell r="H18">
            <v>20</v>
          </cell>
          <cell r="M18">
            <v>440</v>
          </cell>
          <cell r="N18">
            <v>172</v>
          </cell>
          <cell r="T18">
            <v>375</v>
          </cell>
        </row>
        <row r="19">
          <cell r="D19">
            <v>17</v>
          </cell>
          <cell r="H19">
            <v>15</v>
          </cell>
          <cell r="I19">
            <v>0</v>
          </cell>
          <cell r="M19">
            <v>108</v>
          </cell>
          <cell r="N19">
            <v>23</v>
          </cell>
          <cell r="T19">
            <v>102</v>
          </cell>
        </row>
        <row r="20">
          <cell r="D20">
            <v>15</v>
          </cell>
          <cell r="E20">
            <v>25</v>
          </cell>
          <cell r="H20">
            <v>5</v>
          </cell>
          <cell r="I20">
            <v>5</v>
          </cell>
          <cell r="M20">
            <v>254</v>
          </cell>
          <cell r="N20">
            <v>176</v>
          </cell>
          <cell r="T20">
            <v>276</v>
          </cell>
        </row>
        <row r="21">
          <cell r="D21">
            <v>5</v>
          </cell>
          <cell r="M21">
            <v>53</v>
          </cell>
          <cell r="N21">
            <v>14</v>
          </cell>
          <cell r="T21">
            <v>150</v>
          </cell>
        </row>
        <row r="22">
          <cell r="D22">
            <v>44</v>
          </cell>
          <cell r="E22">
            <v>0</v>
          </cell>
          <cell r="H22">
            <v>18</v>
          </cell>
          <cell r="M22">
            <v>207</v>
          </cell>
          <cell r="N22">
            <v>64</v>
          </cell>
          <cell r="T22">
            <v>181</v>
          </cell>
        </row>
        <row r="23">
          <cell r="D23">
            <v>2</v>
          </cell>
          <cell r="E23">
            <v>1</v>
          </cell>
          <cell r="H23">
            <v>4</v>
          </cell>
          <cell r="I23">
            <v>5</v>
          </cell>
          <cell r="M23">
            <v>33</v>
          </cell>
          <cell r="N23">
            <v>21</v>
          </cell>
          <cell r="T23">
            <v>108</v>
          </cell>
        </row>
        <row r="24">
          <cell r="D24">
            <v>7</v>
          </cell>
          <cell r="H24">
            <v>4</v>
          </cell>
          <cell r="I24">
            <v>1</v>
          </cell>
          <cell r="M24">
            <v>75</v>
          </cell>
          <cell r="N24">
            <v>23</v>
          </cell>
          <cell r="T24">
            <v>80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A28"/>
  <sheetViews>
    <sheetView view="pageBreakPreview" zoomScale="60" zoomScaleNormal="6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W1" sqref="W1:AC1048576"/>
    </sheetView>
  </sheetViews>
  <sheetFormatPr defaultRowHeight="20.399999999999999" x14ac:dyDescent="0.35"/>
  <cols>
    <col min="1" max="1" width="4.88671875" style="1" customWidth="1"/>
    <col min="2" max="2" width="27.33203125" style="41" customWidth="1"/>
    <col min="3" max="3" width="10.5546875" style="42" customWidth="1"/>
    <col min="4" max="4" width="7.109375" style="42" customWidth="1"/>
    <col min="5" max="5" width="6" style="42" customWidth="1"/>
    <col min="6" max="6" width="8.44140625" style="42" customWidth="1"/>
    <col min="7" max="7" width="7.33203125" style="42" hidden="1" customWidth="1"/>
    <col min="8" max="8" width="13" style="43" customWidth="1"/>
    <col min="9" max="9" width="9.44140625" style="44" customWidth="1"/>
    <col min="10" max="10" width="6" style="44" customWidth="1"/>
    <col min="11" max="11" width="9.88671875" style="44" customWidth="1"/>
    <col min="12" max="12" width="7.21875" style="44" hidden="1" customWidth="1"/>
    <col min="13" max="13" width="4.5546875" style="1" customWidth="1"/>
    <col min="14" max="14" width="8" style="1" customWidth="1"/>
    <col min="15" max="15" width="8.33203125" style="1" customWidth="1"/>
    <col min="16" max="16" width="13.33203125" style="1" hidden="1" customWidth="1"/>
    <col min="17" max="17" width="7.33203125" style="1" customWidth="1"/>
    <col min="18" max="18" width="8" style="1" customWidth="1"/>
    <col min="19" max="19" width="7.88671875" style="2" customWidth="1"/>
    <col min="20" max="20" width="7.5546875" style="2" customWidth="1"/>
    <col min="21" max="21" width="7.44140625" style="2" customWidth="1"/>
    <col min="22" max="22" width="7" style="2" customWidth="1"/>
    <col min="23" max="24" width="8.88671875" style="1" hidden="1" customWidth="1"/>
    <col min="25" max="25" width="8.88671875" style="2" hidden="1" customWidth="1"/>
    <col min="26" max="29" width="0" hidden="1" customWidth="1"/>
  </cols>
  <sheetData>
    <row r="1" spans="1:27" ht="30.6" x14ac:dyDescent="0.25">
      <c r="B1" s="71" t="s">
        <v>0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3" spans="1:27" s="4" customFormat="1" ht="12.75" customHeight="1" x14ac:dyDescent="0.25">
      <c r="A3" s="62" t="s">
        <v>1</v>
      </c>
      <c r="B3" s="72" t="s">
        <v>2</v>
      </c>
      <c r="C3" s="73" t="s">
        <v>3</v>
      </c>
      <c r="D3" s="74"/>
      <c r="E3" s="74"/>
      <c r="F3" s="74"/>
      <c r="G3" s="75"/>
      <c r="H3" s="76" t="s">
        <v>4</v>
      </c>
      <c r="I3" s="77"/>
      <c r="J3" s="77"/>
      <c r="K3" s="77"/>
      <c r="L3" s="78"/>
      <c r="M3" s="79" t="s">
        <v>5</v>
      </c>
      <c r="N3" s="82" t="s">
        <v>6</v>
      </c>
      <c r="O3" s="83" t="s">
        <v>7</v>
      </c>
      <c r="P3" s="65" t="s">
        <v>8</v>
      </c>
      <c r="Q3" s="69" t="s">
        <v>9</v>
      </c>
      <c r="R3" s="69"/>
      <c r="S3" s="69"/>
      <c r="T3" s="69"/>
      <c r="U3" s="70" t="s">
        <v>10</v>
      </c>
      <c r="V3" s="70"/>
      <c r="W3" s="62" t="s">
        <v>11</v>
      </c>
      <c r="X3" s="62"/>
      <c r="Y3" s="3"/>
    </row>
    <row r="4" spans="1:27" s="4" customFormat="1" ht="25.5" customHeight="1" x14ac:dyDescent="0.25">
      <c r="A4" s="62"/>
      <c r="B4" s="72"/>
      <c r="C4" s="63" t="s">
        <v>12</v>
      </c>
      <c r="D4" s="64" t="s">
        <v>13</v>
      </c>
      <c r="E4" s="64" t="s">
        <v>14</v>
      </c>
      <c r="F4" s="64" t="s">
        <v>15</v>
      </c>
      <c r="G4" s="65" t="s">
        <v>16</v>
      </c>
      <c r="H4" s="64" t="s">
        <v>12</v>
      </c>
      <c r="I4" s="64" t="s">
        <v>13</v>
      </c>
      <c r="J4" s="64" t="s">
        <v>14</v>
      </c>
      <c r="K4" s="64" t="s">
        <v>15</v>
      </c>
      <c r="L4" s="67" t="s">
        <v>16</v>
      </c>
      <c r="M4" s="80"/>
      <c r="N4" s="82"/>
      <c r="O4" s="84"/>
      <c r="P4" s="86"/>
      <c r="Q4" s="68" t="s">
        <v>17</v>
      </c>
      <c r="R4" s="68"/>
      <c r="S4" s="69" t="s">
        <v>18</v>
      </c>
      <c r="T4" s="69"/>
      <c r="U4" s="70"/>
      <c r="V4" s="70"/>
      <c r="W4" s="5"/>
      <c r="X4" s="5"/>
      <c r="Y4" s="3"/>
    </row>
    <row r="5" spans="1:27" s="4" customFormat="1" ht="13.2" x14ac:dyDescent="0.25">
      <c r="A5" s="62"/>
      <c r="B5" s="72"/>
      <c r="C5" s="63"/>
      <c r="D5" s="64"/>
      <c r="E5" s="64"/>
      <c r="F5" s="64"/>
      <c r="G5" s="66"/>
      <c r="H5" s="64"/>
      <c r="I5" s="64"/>
      <c r="J5" s="64"/>
      <c r="K5" s="64"/>
      <c r="L5" s="64"/>
      <c r="M5" s="81"/>
      <c r="N5" s="82"/>
      <c r="O5" s="85"/>
      <c r="P5" s="87"/>
      <c r="Q5" s="5" t="s">
        <v>19</v>
      </c>
      <c r="R5" s="5" t="s">
        <v>20</v>
      </c>
      <c r="S5" s="6" t="s">
        <v>21</v>
      </c>
      <c r="T5" s="6" t="s">
        <v>20</v>
      </c>
      <c r="U5" s="6" t="s">
        <v>19</v>
      </c>
      <c r="V5" s="6" t="s">
        <v>20</v>
      </c>
      <c r="W5" s="5">
        <v>2013</v>
      </c>
      <c r="X5" s="5">
        <v>2014</v>
      </c>
      <c r="Y5" s="3"/>
    </row>
    <row r="6" spans="1:27" s="22" customFormat="1" ht="45" customHeight="1" x14ac:dyDescent="0.35">
      <c r="A6" s="7">
        <v>1</v>
      </c>
      <c r="B6" s="8" t="s">
        <v>22</v>
      </c>
      <c r="C6" s="9">
        <v>182.44</v>
      </c>
      <c r="D6" s="10">
        <f t="shared" ref="D6:D26" si="0">C6/W6*100</f>
        <v>15.593162393162393</v>
      </c>
      <c r="E6" s="11">
        <v>83</v>
      </c>
      <c r="F6" s="10">
        <f t="shared" ref="F6:F23" si="1">C6*E6/100</f>
        <v>151.42520000000002</v>
      </c>
      <c r="G6" s="12">
        <v>1170</v>
      </c>
      <c r="H6" s="13">
        <v>177.74</v>
      </c>
      <c r="I6" s="14">
        <f t="shared" ref="I6:I26" si="2">H6/X6*100</f>
        <v>14.450406504065041</v>
      </c>
      <c r="J6" s="15">
        <v>93</v>
      </c>
      <c r="K6" s="10">
        <f t="shared" ref="K6:K23" si="3">H6*J6/100</f>
        <v>165.29820000000001</v>
      </c>
      <c r="L6" s="12">
        <v>1230</v>
      </c>
      <c r="M6" s="16">
        <f>RANK(I6,I6:I23)</f>
        <v>9</v>
      </c>
      <c r="N6" s="17">
        <f>((K6-F6))*16.08/10</f>
        <v>22.30778399999998</v>
      </c>
      <c r="O6" s="18">
        <v>3540</v>
      </c>
      <c r="P6" s="19" t="s">
        <v>23</v>
      </c>
      <c r="Q6" s="20">
        <v>662</v>
      </c>
      <c r="R6" s="20">
        <v>57</v>
      </c>
      <c r="S6" s="21">
        <v>167</v>
      </c>
      <c r="T6" s="21">
        <v>0</v>
      </c>
      <c r="U6" s="21">
        <v>599</v>
      </c>
      <c r="V6" s="21">
        <v>71</v>
      </c>
      <c r="W6" s="7">
        <v>1170</v>
      </c>
      <c r="X6" s="7">
        <v>1230</v>
      </c>
      <c r="Y6" s="2"/>
      <c r="Z6" s="22" t="s">
        <v>23</v>
      </c>
    </row>
    <row r="7" spans="1:27" ht="45" customHeight="1" x14ac:dyDescent="0.35">
      <c r="A7" s="7">
        <v>2</v>
      </c>
      <c r="B7" s="8" t="s">
        <v>24</v>
      </c>
      <c r="C7" s="9">
        <v>87.27</v>
      </c>
      <c r="D7" s="10">
        <f t="shared" si="0"/>
        <v>13.572317262830483</v>
      </c>
      <c r="E7" s="11">
        <v>95</v>
      </c>
      <c r="F7" s="10">
        <f t="shared" si="1"/>
        <v>82.906499999999994</v>
      </c>
      <c r="G7" s="12">
        <v>643</v>
      </c>
      <c r="H7" s="13">
        <v>85</v>
      </c>
      <c r="I7" s="14">
        <f t="shared" si="2"/>
        <v>13.578274760383385</v>
      </c>
      <c r="J7" s="15">
        <v>84</v>
      </c>
      <c r="K7" s="10">
        <f t="shared" si="3"/>
        <v>71.400000000000006</v>
      </c>
      <c r="L7" s="12">
        <v>626</v>
      </c>
      <c r="M7" s="16">
        <f>RANK(I7,I6:I23)</f>
        <v>11</v>
      </c>
      <c r="N7" s="17">
        <f t="shared" ref="N7:N24" si="4">((K7-F7))*16.08/10</f>
        <v>-18.50245199999998</v>
      </c>
      <c r="O7" s="18">
        <v>1380</v>
      </c>
      <c r="P7" s="19"/>
      <c r="Q7" s="20">
        <v>441</v>
      </c>
      <c r="R7" s="20">
        <v>40</v>
      </c>
      <c r="S7" s="21">
        <v>190</v>
      </c>
      <c r="T7" s="21">
        <v>35</v>
      </c>
      <c r="U7" s="21">
        <v>349</v>
      </c>
      <c r="V7" s="21">
        <v>37</v>
      </c>
      <c r="W7" s="7">
        <v>643</v>
      </c>
      <c r="X7" s="7">
        <v>626</v>
      </c>
    </row>
    <row r="8" spans="1:27" ht="45" customHeight="1" x14ac:dyDescent="0.35">
      <c r="A8" s="7">
        <v>3</v>
      </c>
      <c r="B8" s="23" t="s">
        <v>25</v>
      </c>
      <c r="C8" s="9">
        <v>134</v>
      </c>
      <c r="D8" s="10">
        <f t="shared" si="0"/>
        <v>16.75</v>
      </c>
      <c r="E8" s="11">
        <v>98</v>
      </c>
      <c r="F8" s="10">
        <f t="shared" si="1"/>
        <v>131.32</v>
      </c>
      <c r="G8" s="12">
        <v>800</v>
      </c>
      <c r="H8" s="13">
        <v>130.4</v>
      </c>
      <c r="I8" s="14">
        <f t="shared" si="2"/>
        <v>16.3</v>
      </c>
      <c r="J8" s="15">
        <v>98</v>
      </c>
      <c r="K8" s="10">
        <f t="shared" si="3"/>
        <v>127.792</v>
      </c>
      <c r="L8" s="12">
        <v>800</v>
      </c>
      <c r="M8" s="16">
        <f>RANK(I8,I6:I23)</f>
        <v>3</v>
      </c>
      <c r="N8" s="17">
        <f t="shared" si="4"/>
        <v>-5.6730239999999856</v>
      </c>
      <c r="O8" s="18">
        <v>1660</v>
      </c>
      <c r="P8" s="24" t="s">
        <v>26</v>
      </c>
      <c r="Q8" s="20">
        <v>517</v>
      </c>
      <c r="R8" s="20">
        <v>40</v>
      </c>
      <c r="S8" s="21">
        <v>168</v>
      </c>
      <c r="T8" s="21">
        <v>13</v>
      </c>
      <c r="U8" s="21">
        <v>590</v>
      </c>
      <c r="V8" s="21">
        <v>46</v>
      </c>
      <c r="W8" s="7">
        <v>800</v>
      </c>
      <c r="X8" s="7">
        <v>800</v>
      </c>
      <c r="Z8" s="2" t="s">
        <v>27</v>
      </c>
    </row>
    <row r="9" spans="1:27" ht="45" customHeight="1" x14ac:dyDescent="0.35">
      <c r="A9" s="7">
        <v>4</v>
      </c>
      <c r="B9" s="25" t="s">
        <v>28</v>
      </c>
      <c r="C9" s="9">
        <v>30</v>
      </c>
      <c r="D9" s="10">
        <f t="shared" si="0"/>
        <v>11.76470588235294</v>
      </c>
      <c r="E9" s="11">
        <v>99</v>
      </c>
      <c r="F9" s="10">
        <f t="shared" si="1"/>
        <v>29.7</v>
      </c>
      <c r="G9" s="12">
        <v>255</v>
      </c>
      <c r="H9" s="13">
        <v>30.66</v>
      </c>
      <c r="I9" s="14">
        <f t="shared" si="2"/>
        <v>12.023529411764706</v>
      </c>
      <c r="J9" s="15">
        <v>99</v>
      </c>
      <c r="K9" s="10">
        <f t="shared" si="3"/>
        <v>30.353400000000001</v>
      </c>
      <c r="L9" s="12">
        <v>255</v>
      </c>
      <c r="M9" s="16">
        <f>RANK(I9,I6:I23)</f>
        <v>17</v>
      </c>
      <c r="N9" s="17">
        <f t="shared" si="4"/>
        <v>1.0506672000000019</v>
      </c>
      <c r="O9" s="18">
        <v>750</v>
      </c>
      <c r="P9" s="19" t="s">
        <v>29</v>
      </c>
      <c r="Q9" s="20">
        <v>167</v>
      </c>
      <c r="R9" s="20">
        <v>15</v>
      </c>
      <c r="S9" s="21">
        <v>40</v>
      </c>
      <c r="T9" s="21">
        <v>0</v>
      </c>
      <c r="U9" s="21">
        <v>155</v>
      </c>
      <c r="V9" s="21">
        <v>7</v>
      </c>
      <c r="W9" s="7">
        <v>255</v>
      </c>
      <c r="X9" s="7">
        <v>255</v>
      </c>
      <c r="Z9" t="s">
        <v>30</v>
      </c>
    </row>
    <row r="10" spans="1:27" ht="45" customHeight="1" x14ac:dyDescent="0.35">
      <c r="A10" s="7">
        <v>5</v>
      </c>
      <c r="B10" s="23" t="s">
        <v>31</v>
      </c>
      <c r="C10" s="9">
        <v>69.75</v>
      </c>
      <c r="D10" s="10">
        <f t="shared" si="0"/>
        <v>13.811881188118813</v>
      </c>
      <c r="E10" s="11">
        <v>92</v>
      </c>
      <c r="F10" s="10">
        <f t="shared" si="1"/>
        <v>64.17</v>
      </c>
      <c r="G10" s="12">
        <v>505</v>
      </c>
      <c r="H10" s="13">
        <v>67.680000000000007</v>
      </c>
      <c r="I10" s="14">
        <f t="shared" si="2"/>
        <v>13.401980198019803</v>
      </c>
      <c r="J10" s="15">
        <v>92</v>
      </c>
      <c r="K10" s="10">
        <f t="shared" si="3"/>
        <v>62.265600000000006</v>
      </c>
      <c r="L10" s="12">
        <v>505</v>
      </c>
      <c r="M10" s="16">
        <f>RANK(I10,I6:I23)</f>
        <v>12</v>
      </c>
      <c r="N10" s="17">
        <f t="shared" si="4"/>
        <v>-3.0622751999999922</v>
      </c>
      <c r="O10" s="18">
        <v>1742</v>
      </c>
      <c r="P10" s="24" t="s">
        <v>32</v>
      </c>
      <c r="Q10" s="20">
        <v>312</v>
      </c>
      <c r="R10" s="20">
        <v>14</v>
      </c>
      <c r="S10" s="21">
        <v>174</v>
      </c>
      <c r="T10" s="21">
        <v>8</v>
      </c>
      <c r="U10" s="21">
        <v>328</v>
      </c>
      <c r="V10" s="21">
        <v>17</v>
      </c>
      <c r="W10" s="7">
        <v>505</v>
      </c>
      <c r="X10" s="7">
        <v>505</v>
      </c>
      <c r="Z10" t="s">
        <v>30</v>
      </c>
    </row>
    <row r="11" spans="1:27" ht="45" customHeight="1" x14ac:dyDescent="0.35">
      <c r="A11" s="7">
        <v>6</v>
      </c>
      <c r="B11" s="23" t="s">
        <v>33</v>
      </c>
      <c r="C11" s="9">
        <v>42</v>
      </c>
      <c r="D11" s="10">
        <f t="shared" si="0"/>
        <v>12.923076923076923</v>
      </c>
      <c r="E11" s="11">
        <v>85</v>
      </c>
      <c r="F11" s="10">
        <f t="shared" si="1"/>
        <v>35.700000000000003</v>
      </c>
      <c r="G11" s="12">
        <v>325</v>
      </c>
      <c r="H11" s="14">
        <v>42</v>
      </c>
      <c r="I11" s="14">
        <f t="shared" si="2"/>
        <v>12.923076923076923</v>
      </c>
      <c r="J11" s="15">
        <v>81</v>
      </c>
      <c r="K11" s="10">
        <f t="shared" si="3"/>
        <v>34.020000000000003</v>
      </c>
      <c r="L11" s="12">
        <v>325</v>
      </c>
      <c r="M11" s="16">
        <f>RANK(I11,I6:I23)</f>
        <v>13</v>
      </c>
      <c r="N11" s="17">
        <f t="shared" si="4"/>
        <v>-2.701439999999999</v>
      </c>
      <c r="O11" s="18">
        <v>1285</v>
      </c>
      <c r="P11" s="19" t="s">
        <v>29</v>
      </c>
      <c r="Q11" s="20">
        <v>192</v>
      </c>
      <c r="R11" s="20">
        <v>8</v>
      </c>
      <c r="S11" s="21">
        <v>71</v>
      </c>
      <c r="T11" s="21">
        <v>4</v>
      </c>
      <c r="U11" s="21">
        <v>155</v>
      </c>
      <c r="V11" s="21">
        <v>25</v>
      </c>
      <c r="W11" s="7">
        <v>325</v>
      </c>
      <c r="X11" s="7">
        <v>325</v>
      </c>
      <c r="Z11" t="s">
        <v>30</v>
      </c>
      <c r="AA11" t="s">
        <v>34</v>
      </c>
    </row>
    <row r="12" spans="1:27" ht="45" customHeight="1" x14ac:dyDescent="0.35">
      <c r="A12" s="7">
        <v>7</v>
      </c>
      <c r="B12" s="23" t="s">
        <v>35</v>
      </c>
      <c r="C12" s="9">
        <v>34.1</v>
      </c>
      <c r="D12" s="10">
        <f t="shared" si="0"/>
        <v>15.429864253393665</v>
      </c>
      <c r="E12" s="11">
        <v>94</v>
      </c>
      <c r="F12" s="10">
        <f t="shared" si="1"/>
        <v>32.054000000000002</v>
      </c>
      <c r="G12" s="12">
        <v>221</v>
      </c>
      <c r="H12" s="13">
        <v>35.4</v>
      </c>
      <c r="I12" s="14">
        <f t="shared" si="2"/>
        <v>16.018099547511312</v>
      </c>
      <c r="J12" s="15">
        <v>94</v>
      </c>
      <c r="K12" s="10">
        <f t="shared" si="3"/>
        <v>33.275999999999996</v>
      </c>
      <c r="L12" s="12">
        <v>221</v>
      </c>
      <c r="M12" s="16">
        <f>RANK(I12,I6:I23)</f>
        <v>4</v>
      </c>
      <c r="N12" s="17">
        <f t="shared" si="4"/>
        <v>1.9649759999999905</v>
      </c>
      <c r="O12" s="18">
        <v>1080</v>
      </c>
      <c r="P12" s="19" t="s">
        <v>36</v>
      </c>
      <c r="Q12" s="20">
        <v>130</v>
      </c>
      <c r="R12" s="20">
        <v>6</v>
      </c>
      <c r="S12" s="21">
        <v>62</v>
      </c>
      <c r="T12" s="21">
        <v>7</v>
      </c>
      <c r="U12" s="21">
        <v>124</v>
      </c>
      <c r="V12" s="21">
        <v>13</v>
      </c>
      <c r="W12" s="7">
        <v>221</v>
      </c>
      <c r="X12" s="7">
        <v>221</v>
      </c>
      <c r="Z12" t="s">
        <v>37</v>
      </c>
    </row>
    <row r="13" spans="1:27" ht="45" customHeight="1" x14ac:dyDescent="0.35">
      <c r="A13" s="7">
        <v>8</v>
      </c>
      <c r="B13" s="23" t="s">
        <v>38</v>
      </c>
      <c r="C13" s="9">
        <v>86.32</v>
      </c>
      <c r="D13" s="10">
        <f t="shared" si="0"/>
        <v>12.331428571428571</v>
      </c>
      <c r="E13" s="11">
        <v>99</v>
      </c>
      <c r="F13" s="10">
        <f t="shared" si="1"/>
        <v>85.456799999999987</v>
      </c>
      <c r="G13" s="12">
        <v>700</v>
      </c>
      <c r="H13" s="13">
        <v>80.91</v>
      </c>
      <c r="I13" s="14">
        <f t="shared" si="2"/>
        <v>11.558571428571428</v>
      </c>
      <c r="J13" s="15">
        <v>99</v>
      </c>
      <c r="K13" s="10">
        <f t="shared" si="3"/>
        <v>80.100899999999996</v>
      </c>
      <c r="L13" s="12">
        <v>700</v>
      </c>
      <c r="M13" s="16">
        <f>RANK(I13,I6:I23)</f>
        <v>18</v>
      </c>
      <c r="N13" s="17">
        <f t="shared" si="4"/>
        <v>-8.6122871999999848</v>
      </c>
      <c r="O13" s="18">
        <v>4200</v>
      </c>
      <c r="P13" s="19" t="s">
        <v>29</v>
      </c>
      <c r="Q13" s="20">
        <v>496</v>
      </c>
      <c r="R13" s="20">
        <v>37</v>
      </c>
      <c r="S13" s="21">
        <v>229</v>
      </c>
      <c r="T13" s="21">
        <v>19</v>
      </c>
      <c r="U13" s="21">
        <v>611</v>
      </c>
      <c r="V13" s="21">
        <v>42</v>
      </c>
      <c r="W13" s="7">
        <v>700</v>
      </c>
      <c r="X13" s="7">
        <v>700</v>
      </c>
      <c r="Z13" t="s">
        <v>39</v>
      </c>
      <c r="AA13" t="s">
        <v>40</v>
      </c>
    </row>
    <row r="14" spans="1:27" ht="45" customHeight="1" x14ac:dyDescent="0.35">
      <c r="A14" s="7">
        <v>9</v>
      </c>
      <c r="B14" s="23" t="s">
        <v>41</v>
      </c>
      <c r="C14" s="9">
        <v>48.5</v>
      </c>
      <c r="D14" s="10">
        <f t="shared" si="0"/>
        <v>13.108108108108107</v>
      </c>
      <c r="E14" s="11">
        <v>82</v>
      </c>
      <c r="F14" s="10">
        <f t="shared" si="1"/>
        <v>39.770000000000003</v>
      </c>
      <c r="G14" s="12">
        <v>370</v>
      </c>
      <c r="H14" s="13">
        <v>46</v>
      </c>
      <c r="I14" s="14">
        <f t="shared" si="2"/>
        <v>13.939393939393941</v>
      </c>
      <c r="J14" s="15">
        <v>82</v>
      </c>
      <c r="K14" s="10">
        <f t="shared" si="3"/>
        <v>37.72</v>
      </c>
      <c r="L14" s="12">
        <v>330</v>
      </c>
      <c r="M14" s="16">
        <f>RANK(I14,I6:I23)</f>
        <v>10</v>
      </c>
      <c r="N14" s="17">
        <f t="shared" si="4"/>
        <v>-3.2964000000000064</v>
      </c>
      <c r="O14" s="18">
        <v>740</v>
      </c>
      <c r="P14" s="19" t="s">
        <v>40</v>
      </c>
      <c r="Q14" s="20">
        <v>111</v>
      </c>
      <c r="R14" s="20">
        <v>0</v>
      </c>
      <c r="S14" s="21">
        <v>24</v>
      </c>
      <c r="T14" s="21">
        <v>0</v>
      </c>
      <c r="U14" s="21">
        <v>187</v>
      </c>
      <c r="V14" s="21">
        <v>12</v>
      </c>
      <c r="W14" s="7">
        <v>370</v>
      </c>
      <c r="X14" s="7">
        <v>330</v>
      </c>
      <c r="Z14" t="s">
        <v>42</v>
      </c>
    </row>
    <row r="15" spans="1:27" ht="45" customHeight="1" x14ac:dyDescent="0.35">
      <c r="A15" s="7">
        <v>10</v>
      </c>
      <c r="B15" s="23" t="s">
        <v>43</v>
      </c>
      <c r="C15" s="9">
        <v>32</v>
      </c>
      <c r="D15" s="10">
        <f t="shared" si="0"/>
        <v>12.549019607843137</v>
      </c>
      <c r="E15" s="11">
        <v>94</v>
      </c>
      <c r="F15" s="10">
        <f t="shared" si="1"/>
        <v>30.08</v>
      </c>
      <c r="G15" s="12">
        <v>255</v>
      </c>
      <c r="H15" s="13">
        <v>43.5</v>
      </c>
      <c r="I15" s="14">
        <f t="shared" si="2"/>
        <v>16.415094339622641</v>
      </c>
      <c r="J15" s="15">
        <v>94</v>
      </c>
      <c r="K15" s="10">
        <f t="shared" si="3"/>
        <v>40.89</v>
      </c>
      <c r="L15" s="12">
        <v>265</v>
      </c>
      <c r="M15" s="16">
        <f>RANK(I15,I6:I23)</f>
        <v>2</v>
      </c>
      <c r="N15" s="17">
        <f t="shared" si="4"/>
        <v>17.382480000000001</v>
      </c>
      <c r="O15" s="18">
        <v>950</v>
      </c>
      <c r="P15" s="19" t="s">
        <v>40</v>
      </c>
      <c r="Q15" s="20">
        <v>181</v>
      </c>
      <c r="R15" s="20">
        <v>17</v>
      </c>
      <c r="S15" s="21">
        <v>49</v>
      </c>
      <c r="T15" s="21">
        <v>5</v>
      </c>
      <c r="U15" s="21">
        <v>241</v>
      </c>
      <c r="V15" s="21">
        <v>9</v>
      </c>
      <c r="W15" s="7">
        <v>255</v>
      </c>
      <c r="X15" s="7">
        <v>265</v>
      </c>
      <c r="Z15" t="s">
        <v>44</v>
      </c>
    </row>
    <row r="16" spans="1:27" ht="45" customHeight="1" x14ac:dyDescent="0.35">
      <c r="A16" s="7">
        <v>11</v>
      </c>
      <c r="B16" s="23" t="s">
        <v>45</v>
      </c>
      <c r="C16" s="9">
        <v>67.36</v>
      </c>
      <c r="D16" s="10">
        <f t="shared" si="0"/>
        <v>14.643478260869566</v>
      </c>
      <c r="E16" s="11">
        <v>82</v>
      </c>
      <c r="F16" s="10">
        <f t="shared" si="1"/>
        <v>55.235199999999992</v>
      </c>
      <c r="G16" s="12">
        <v>460</v>
      </c>
      <c r="H16" s="13">
        <v>67.989999999999995</v>
      </c>
      <c r="I16" s="14">
        <f t="shared" si="2"/>
        <v>14.780434782608696</v>
      </c>
      <c r="J16" s="15">
        <v>87</v>
      </c>
      <c r="K16" s="10">
        <f t="shared" si="3"/>
        <v>59.151299999999992</v>
      </c>
      <c r="L16" s="12">
        <v>460</v>
      </c>
      <c r="M16" s="16">
        <f>RANK(I16,I6:I23)</f>
        <v>8</v>
      </c>
      <c r="N16" s="17">
        <f t="shared" si="4"/>
        <v>6.2970887999999992</v>
      </c>
      <c r="O16" s="18">
        <v>940</v>
      </c>
      <c r="P16" s="19" t="s">
        <v>40</v>
      </c>
      <c r="Q16" s="20">
        <v>265</v>
      </c>
      <c r="R16" s="20">
        <v>16</v>
      </c>
      <c r="S16" s="21">
        <v>86</v>
      </c>
      <c r="T16" s="21">
        <v>0</v>
      </c>
      <c r="U16" s="21">
        <v>208</v>
      </c>
      <c r="V16" s="21">
        <v>13</v>
      </c>
      <c r="W16" s="7">
        <v>460</v>
      </c>
      <c r="X16" s="7">
        <v>460</v>
      </c>
      <c r="Z16" t="s">
        <v>40</v>
      </c>
    </row>
    <row r="17" spans="1:27" ht="45" customHeight="1" x14ac:dyDescent="0.35">
      <c r="A17" s="7">
        <v>12</v>
      </c>
      <c r="B17" s="23" t="s">
        <v>46</v>
      </c>
      <c r="C17" s="9">
        <v>83.76</v>
      </c>
      <c r="D17" s="10">
        <f t="shared" si="0"/>
        <v>14.566956521739129</v>
      </c>
      <c r="E17" s="11">
        <v>91</v>
      </c>
      <c r="F17" s="10">
        <f t="shared" si="1"/>
        <v>76.221600000000009</v>
      </c>
      <c r="G17" s="12">
        <v>575</v>
      </c>
      <c r="H17" s="13">
        <v>86</v>
      </c>
      <c r="I17" s="14">
        <f t="shared" si="2"/>
        <v>14.827586206896552</v>
      </c>
      <c r="J17" s="15">
        <v>90</v>
      </c>
      <c r="K17" s="10">
        <f t="shared" si="3"/>
        <v>77.400000000000006</v>
      </c>
      <c r="L17" s="12">
        <v>580</v>
      </c>
      <c r="M17" s="16">
        <f>RANK(I17,I6:I23)</f>
        <v>7</v>
      </c>
      <c r="N17" s="17">
        <f t="shared" si="4"/>
        <v>1.8948671999999938</v>
      </c>
      <c r="O17" s="18">
        <v>1700</v>
      </c>
      <c r="P17" s="24" t="s">
        <v>47</v>
      </c>
      <c r="Q17" s="20">
        <v>382</v>
      </c>
      <c r="R17" s="20">
        <v>20</v>
      </c>
      <c r="S17" s="21">
        <v>150</v>
      </c>
      <c r="T17" s="21">
        <v>15</v>
      </c>
      <c r="U17" s="21">
        <v>385</v>
      </c>
      <c r="V17" s="21">
        <v>30</v>
      </c>
      <c r="W17" s="7">
        <v>575</v>
      </c>
      <c r="X17" s="7">
        <v>580</v>
      </c>
      <c r="Z17" t="s">
        <v>44</v>
      </c>
      <c r="AA17" t="s">
        <v>29</v>
      </c>
    </row>
    <row r="18" spans="1:27" ht="45" customHeight="1" x14ac:dyDescent="0.35">
      <c r="A18" s="7">
        <v>13</v>
      </c>
      <c r="B18" s="23" t="s">
        <v>48</v>
      </c>
      <c r="C18" s="9">
        <v>18.5</v>
      </c>
      <c r="D18" s="10">
        <f t="shared" si="0"/>
        <v>16.666666666666664</v>
      </c>
      <c r="E18" s="11">
        <v>80</v>
      </c>
      <c r="F18" s="10">
        <f t="shared" si="1"/>
        <v>14.8</v>
      </c>
      <c r="G18" s="12">
        <v>111</v>
      </c>
      <c r="H18" s="13">
        <v>19</v>
      </c>
      <c r="I18" s="14">
        <f t="shared" si="2"/>
        <v>17.117117117117118</v>
      </c>
      <c r="J18" s="15">
        <v>91</v>
      </c>
      <c r="K18" s="10">
        <f t="shared" si="3"/>
        <v>17.29</v>
      </c>
      <c r="L18" s="12">
        <v>111</v>
      </c>
      <c r="M18" s="16">
        <f>RANK(I18,I6:I23)</f>
        <v>1</v>
      </c>
      <c r="N18" s="17">
        <f t="shared" si="4"/>
        <v>4.0039199999999973</v>
      </c>
      <c r="O18" s="18">
        <v>340</v>
      </c>
      <c r="P18" s="19" t="s">
        <v>29</v>
      </c>
      <c r="Q18" s="20">
        <v>118</v>
      </c>
      <c r="R18" s="20">
        <v>27</v>
      </c>
      <c r="S18" s="21">
        <v>23</v>
      </c>
      <c r="T18" s="21">
        <v>0</v>
      </c>
      <c r="U18" s="21">
        <v>93</v>
      </c>
      <c r="V18" s="21">
        <v>6</v>
      </c>
      <c r="W18" s="7">
        <v>111</v>
      </c>
      <c r="X18" s="7">
        <v>111</v>
      </c>
      <c r="Z18" t="s">
        <v>37</v>
      </c>
      <c r="AA18" t="s">
        <v>29</v>
      </c>
    </row>
    <row r="19" spans="1:27" ht="45" customHeight="1" x14ac:dyDescent="0.35">
      <c r="A19" s="7">
        <v>14</v>
      </c>
      <c r="B19" s="23" t="s">
        <v>49</v>
      </c>
      <c r="C19" s="9">
        <v>34.5</v>
      </c>
      <c r="D19" s="10">
        <f t="shared" si="0"/>
        <v>13.745019920318724</v>
      </c>
      <c r="E19" s="11">
        <v>82</v>
      </c>
      <c r="F19" s="10">
        <f t="shared" si="1"/>
        <v>28.29</v>
      </c>
      <c r="G19" s="12">
        <v>251</v>
      </c>
      <c r="H19" s="13">
        <v>35.520000000000003</v>
      </c>
      <c r="I19" s="14">
        <f t="shared" si="2"/>
        <v>12.776978417266188</v>
      </c>
      <c r="J19" s="15">
        <v>82</v>
      </c>
      <c r="K19" s="10">
        <f t="shared" si="3"/>
        <v>29.126400000000004</v>
      </c>
      <c r="L19" s="12">
        <v>278</v>
      </c>
      <c r="M19" s="16">
        <f>RANK(I19,I6:I23)</f>
        <v>15</v>
      </c>
      <c r="N19" s="17">
        <f t="shared" si="4"/>
        <v>1.3449312000000073</v>
      </c>
      <c r="O19" s="18">
        <v>1340</v>
      </c>
      <c r="P19" s="19" t="s">
        <v>36</v>
      </c>
      <c r="Q19" s="20">
        <v>246</v>
      </c>
      <c r="R19" s="20">
        <v>28</v>
      </c>
      <c r="S19" s="21">
        <v>147</v>
      </c>
      <c r="T19" s="21">
        <v>27</v>
      </c>
      <c r="U19" s="21">
        <v>265</v>
      </c>
      <c r="V19" s="21">
        <v>8</v>
      </c>
      <c r="W19" s="7">
        <v>251</v>
      </c>
      <c r="X19" s="7">
        <v>278</v>
      </c>
      <c r="Z19" t="s">
        <v>36</v>
      </c>
    </row>
    <row r="20" spans="1:27" ht="45" customHeight="1" x14ac:dyDescent="0.35">
      <c r="A20" s="7">
        <v>15</v>
      </c>
      <c r="B20" s="23" t="s">
        <v>50</v>
      </c>
      <c r="C20" s="9">
        <v>25.8</v>
      </c>
      <c r="D20" s="10">
        <f t="shared" si="0"/>
        <v>12.9</v>
      </c>
      <c r="E20" s="11">
        <v>90</v>
      </c>
      <c r="F20" s="10">
        <f t="shared" si="1"/>
        <v>23.22</v>
      </c>
      <c r="G20" s="12">
        <v>200</v>
      </c>
      <c r="H20" s="13">
        <v>25</v>
      </c>
      <c r="I20" s="14">
        <f t="shared" si="2"/>
        <v>12.376237623762377</v>
      </c>
      <c r="J20" s="15">
        <v>90</v>
      </c>
      <c r="K20" s="10">
        <f t="shared" si="3"/>
        <v>22.5</v>
      </c>
      <c r="L20" s="12">
        <v>202</v>
      </c>
      <c r="M20" s="16">
        <f>RANK(I20,I6:I23)</f>
        <v>16</v>
      </c>
      <c r="N20" s="17">
        <f t="shared" si="4"/>
        <v>-1.1577599999999981</v>
      </c>
      <c r="O20" s="18">
        <v>660</v>
      </c>
      <c r="P20" s="24" t="s">
        <v>51</v>
      </c>
      <c r="Q20" s="20">
        <v>48</v>
      </c>
      <c r="R20" s="20">
        <v>2</v>
      </c>
      <c r="S20" s="21">
        <v>14</v>
      </c>
      <c r="T20" s="21">
        <v>0</v>
      </c>
      <c r="U20" s="21">
        <v>150</v>
      </c>
      <c r="V20" s="21">
        <v>5</v>
      </c>
      <c r="W20" s="7">
        <v>200</v>
      </c>
      <c r="X20" s="7">
        <v>202</v>
      </c>
      <c r="Z20" t="s">
        <v>40</v>
      </c>
    </row>
    <row r="21" spans="1:27" ht="45" customHeight="1" x14ac:dyDescent="0.35">
      <c r="A21" s="7">
        <v>16</v>
      </c>
      <c r="B21" s="23" t="s">
        <v>52</v>
      </c>
      <c r="C21" s="9">
        <v>47.25</v>
      </c>
      <c r="D21" s="10">
        <f t="shared" si="0"/>
        <v>14.765624999999998</v>
      </c>
      <c r="E21" s="11">
        <v>78</v>
      </c>
      <c r="F21" s="10">
        <f t="shared" si="1"/>
        <v>36.854999999999997</v>
      </c>
      <c r="G21" s="12">
        <v>320</v>
      </c>
      <c r="H21" s="13">
        <v>48.9</v>
      </c>
      <c r="I21" s="14">
        <f t="shared" si="2"/>
        <v>15.281249999999998</v>
      </c>
      <c r="J21" s="15">
        <v>90</v>
      </c>
      <c r="K21" s="10">
        <f t="shared" si="3"/>
        <v>44.01</v>
      </c>
      <c r="L21" s="12">
        <v>320</v>
      </c>
      <c r="M21" s="16">
        <f>RANK(I21,I6:I23)</f>
        <v>6</v>
      </c>
      <c r="N21" s="17">
        <f t="shared" si="4"/>
        <v>11.505240000000001</v>
      </c>
      <c r="O21" s="18">
        <v>1316</v>
      </c>
      <c r="P21" s="24" t="s">
        <v>53</v>
      </c>
      <c r="Q21" s="20">
        <v>181</v>
      </c>
      <c r="R21" s="20">
        <v>34</v>
      </c>
      <c r="S21" s="21">
        <v>60</v>
      </c>
      <c r="T21" s="21">
        <v>2</v>
      </c>
      <c r="U21" s="21">
        <v>163</v>
      </c>
      <c r="V21" s="21">
        <v>12</v>
      </c>
      <c r="W21" s="7">
        <v>320</v>
      </c>
      <c r="X21" s="7">
        <v>320</v>
      </c>
      <c r="Z21" t="s">
        <v>53</v>
      </c>
    </row>
    <row r="22" spans="1:27" ht="45" customHeight="1" x14ac:dyDescent="0.35">
      <c r="A22" s="7">
        <v>17</v>
      </c>
      <c r="B22" s="23" t="s">
        <v>54</v>
      </c>
      <c r="C22" s="9">
        <v>15.81</v>
      </c>
      <c r="D22" s="10">
        <f t="shared" si="0"/>
        <v>15.810000000000002</v>
      </c>
      <c r="E22" s="11">
        <v>95</v>
      </c>
      <c r="F22" s="10">
        <f t="shared" si="1"/>
        <v>15.019500000000001</v>
      </c>
      <c r="G22" s="12">
        <v>100</v>
      </c>
      <c r="H22" s="13">
        <v>16.75</v>
      </c>
      <c r="I22" s="14">
        <f t="shared" si="2"/>
        <v>15.952380952380951</v>
      </c>
      <c r="J22" s="15">
        <v>92</v>
      </c>
      <c r="K22" s="10">
        <f t="shared" si="3"/>
        <v>15.41</v>
      </c>
      <c r="L22" s="12">
        <v>105</v>
      </c>
      <c r="M22" s="16">
        <f>RANK(I22,I6:I23)</f>
        <v>5</v>
      </c>
      <c r="N22" s="17">
        <f t="shared" si="4"/>
        <v>0.62792399999999904</v>
      </c>
      <c r="O22" s="18">
        <v>360</v>
      </c>
      <c r="P22" s="19" t="s">
        <v>40</v>
      </c>
      <c r="Q22" s="20">
        <v>31</v>
      </c>
      <c r="R22" s="20">
        <v>1</v>
      </c>
      <c r="S22" s="21">
        <v>22</v>
      </c>
      <c r="T22" s="21">
        <v>2</v>
      </c>
      <c r="U22" s="21">
        <v>95</v>
      </c>
      <c r="V22" s="21">
        <v>3</v>
      </c>
      <c r="W22" s="7">
        <v>100</v>
      </c>
      <c r="X22" s="7">
        <v>105</v>
      </c>
      <c r="Z22" t="s">
        <v>23</v>
      </c>
      <c r="AA22" t="s">
        <v>40</v>
      </c>
    </row>
    <row r="23" spans="1:27" ht="45" customHeight="1" x14ac:dyDescent="0.35">
      <c r="A23" s="7">
        <v>18</v>
      </c>
      <c r="B23" s="23" t="s">
        <v>55</v>
      </c>
      <c r="C23" s="9">
        <v>17.8</v>
      </c>
      <c r="D23" s="10">
        <f t="shared" si="0"/>
        <v>12.535211267605634</v>
      </c>
      <c r="E23" s="11">
        <v>94</v>
      </c>
      <c r="F23" s="26">
        <f t="shared" si="1"/>
        <v>16.731999999999999</v>
      </c>
      <c r="G23" s="12">
        <v>142</v>
      </c>
      <c r="H23" s="13">
        <v>18.3</v>
      </c>
      <c r="I23" s="14">
        <f t="shared" si="2"/>
        <v>12.887323943661972</v>
      </c>
      <c r="J23" s="15">
        <v>94</v>
      </c>
      <c r="K23" s="10">
        <f t="shared" si="3"/>
        <v>17.202000000000002</v>
      </c>
      <c r="L23" s="12">
        <v>142</v>
      </c>
      <c r="M23" s="16">
        <f>RANK(I23,I6:I23)</f>
        <v>14</v>
      </c>
      <c r="N23" s="17">
        <f t="shared" si="4"/>
        <v>0.75576000000000376</v>
      </c>
      <c r="O23" s="18">
        <v>368</v>
      </c>
      <c r="P23" s="24" t="s">
        <v>56</v>
      </c>
      <c r="Q23" s="20">
        <v>72</v>
      </c>
      <c r="R23" s="20">
        <v>6</v>
      </c>
      <c r="S23" s="21">
        <v>23</v>
      </c>
      <c r="T23" s="21">
        <v>0</v>
      </c>
      <c r="U23" s="21">
        <v>74</v>
      </c>
      <c r="V23" s="21">
        <v>5</v>
      </c>
      <c r="W23" s="7">
        <v>142</v>
      </c>
      <c r="X23" s="7">
        <v>142</v>
      </c>
      <c r="Z23" t="s">
        <v>30</v>
      </c>
    </row>
    <row r="24" spans="1:27" ht="48.75" customHeight="1" x14ac:dyDescent="0.35">
      <c r="A24" s="7"/>
      <c r="B24" s="27" t="s">
        <v>57</v>
      </c>
      <c r="C24" s="28">
        <f>SUM(C6:C23)</f>
        <v>1057.1600000000001</v>
      </c>
      <c r="D24" s="10">
        <f t="shared" si="0"/>
        <v>14.280156693232474</v>
      </c>
      <c r="E24" s="11">
        <f>F24/C24*100</f>
        <v>89.764633546483026</v>
      </c>
      <c r="F24" s="29">
        <f>SUM(F6:F23)</f>
        <v>948.95579999999995</v>
      </c>
      <c r="G24" s="30">
        <f>SUM(G6:G23)</f>
        <v>7403</v>
      </c>
      <c r="H24" s="14">
        <f>SUM(H6:H23)</f>
        <v>1056.7499999999998</v>
      </c>
      <c r="I24" s="14">
        <f t="shared" si="2"/>
        <v>14.175050301810863</v>
      </c>
      <c r="J24" s="31">
        <f>K24/H24*100</f>
        <v>91.33719422758459</v>
      </c>
      <c r="K24" s="10">
        <f>SUM(K6:K23)</f>
        <v>965.20579999999995</v>
      </c>
      <c r="L24" s="32">
        <f>SUM(L6:L23)</f>
        <v>7455</v>
      </c>
      <c r="M24" s="7"/>
      <c r="N24" s="17">
        <f t="shared" si="4"/>
        <v>26.129999999999995</v>
      </c>
      <c r="O24" s="18">
        <f t="shared" ref="O24:X24" si="5">SUM(O6:O23)</f>
        <v>24351</v>
      </c>
      <c r="P24" s="19"/>
      <c r="Q24" s="20">
        <f t="shared" si="5"/>
        <v>4552</v>
      </c>
      <c r="R24" s="20">
        <f t="shared" si="5"/>
        <v>368</v>
      </c>
      <c r="S24" s="21">
        <f t="shared" si="5"/>
        <v>1699</v>
      </c>
      <c r="T24" s="21">
        <f t="shared" si="5"/>
        <v>137</v>
      </c>
      <c r="U24" s="21">
        <f t="shared" si="5"/>
        <v>4772</v>
      </c>
      <c r="V24" s="21">
        <f t="shared" si="5"/>
        <v>361</v>
      </c>
      <c r="W24" s="7">
        <f t="shared" si="5"/>
        <v>7403</v>
      </c>
      <c r="X24" s="7">
        <f t="shared" si="5"/>
        <v>7455</v>
      </c>
      <c r="Z24" t="s">
        <v>58</v>
      </c>
    </row>
    <row r="25" spans="1:27" ht="29.25" customHeight="1" x14ac:dyDescent="0.35">
      <c r="A25" s="7"/>
      <c r="B25" s="33" t="s">
        <v>59</v>
      </c>
      <c r="C25" s="28">
        <v>193.5</v>
      </c>
      <c r="D25" s="34">
        <f t="shared" si="0"/>
        <v>12.246835443037975</v>
      </c>
      <c r="E25" s="35"/>
      <c r="F25" s="35"/>
      <c r="G25" s="35"/>
      <c r="H25" s="36">
        <v>186.5</v>
      </c>
      <c r="I25" s="36">
        <f t="shared" si="2"/>
        <v>11.483990147783253</v>
      </c>
      <c r="J25" s="37"/>
      <c r="K25" s="37"/>
      <c r="L25" s="37"/>
      <c r="M25" s="38"/>
      <c r="N25" s="38"/>
      <c r="O25" s="38"/>
      <c r="P25" s="38"/>
      <c r="Q25" s="38"/>
      <c r="R25" s="38"/>
      <c r="S25" s="39"/>
      <c r="T25" s="39"/>
      <c r="U25" s="39"/>
      <c r="V25" s="39"/>
      <c r="W25" s="7">
        <v>1580</v>
      </c>
      <c r="X25" s="7">
        <v>1624</v>
      </c>
      <c r="Z25" t="s">
        <v>60</v>
      </c>
    </row>
    <row r="26" spans="1:27" ht="33.75" customHeight="1" x14ac:dyDescent="0.35">
      <c r="A26" s="7"/>
      <c r="B26" s="40" t="s">
        <v>61</v>
      </c>
      <c r="C26" s="28">
        <f>SUM(C24:C25)</f>
        <v>1250.6600000000001</v>
      </c>
      <c r="D26" s="10">
        <f t="shared" si="0"/>
        <v>13.922520316152735</v>
      </c>
      <c r="E26" s="35"/>
      <c r="F26" s="35"/>
      <c r="G26" s="35"/>
      <c r="H26" s="14">
        <f>SUM(H24:H25)</f>
        <v>1243.2499999999998</v>
      </c>
      <c r="I26" s="14">
        <f t="shared" si="2"/>
        <v>13.693688732239231</v>
      </c>
      <c r="J26" s="37"/>
      <c r="K26" s="37"/>
      <c r="L26" s="37"/>
      <c r="M26" s="38"/>
      <c r="N26" s="38"/>
      <c r="O26" s="38"/>
      <c r="P26" s="38"/>
      <c r="Q26" s="38"/>
      <c r="R26" s="38"/>
      <c r="S26" s="39"/>
      <c r="T26" s="39"/>
      <c r="U26" s="39"/>
      <c r="V26" s="39"/>
      <c r="W26" s="7">
        <f>SUM(W24:W25)</f>
        <v>8983</v>
      </c>
      <c r="X26" s="7">
        <f>SUM(X24:X25)</f>
        <v>9079</v>
      </c>
      <c r="Z26" t="s">
        <v>62</v>
      </c>
    </row>
    <row r="27" spans="1:27" x14ac:dyDescent="0.35">
      <c r="K27" s="37"/>
      <c r="L27" s="37"/>
      <c r="M27" s="38"/>
      <c r="N27" s="38"/>
      <c r="O27" s="38"/>
      <c r="P27" s="38"/>
      <c r="Q27" s="38"/>
      <c r="R27" s="38"/>
      <c r="S27" s="39"/>
      <c r="T27" s="39"/>
      <c r="U27" s="39"/>
      <c r="V27" s="39"/>
      <c r="W27" s="7">
        <v>2624</v>
      </c>
      <c r="X27" s="7">
        <v>2516</v>
      </c>
      <c r="Z27" t="s">
        <v>63</v>
      </c>
    </row>
    <row r="28" spans="1:27" x14ac:dyDescent="0.35">
      <c r="W28" s="7">
        <f>SUM(W26:W27)</f>
        <v>11607</v>
      </c>
      <c r="X28" s="7">
        <f>SUM(X26:X27)</f>
        <v>11595</v>
      </c>
      <c r="Z28" t="s">
        <v>64</v>
      </c>
    </row>
  </sheetData>
  <mergeCells count="24">
    <mergeCell ref="B1:S1"/>
    <mergeCell ref="A3:A5"/>
    <mergeCell ref="B3:B5"/>
    <mergeCell ref="C3:G3"/>
    <mergeCell ref="H3:L3"/>
    <mergeCell ref="M3:M5"/>
    <mergeCell ref="N3:N5"/>
    <mergeCell ref="O3:O5"/>
    <mergeCell ref="P3:P5"/>
    <mergeCell ref="Q3:T3"/>
    <mergeCell ref="W3:X3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Q4:R4"/>
    <mergeCell ref="S4:T4"/>
    <mergeCell ref="U3:V4"/>
  </mergeCells>
  <pageMargins left="0.43307086614173229" right="0.23622047244094491" top="0.74803149606299213" bottom="0.74803149606299213" header="0.31496062992125984" footer="0.31496062992125984"/>
  <pageSetup paperSize="9" scale="5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A28"/>
  <sheetViews>
    <sheetView view="pageBreakPreview" zoomScale="60" zoomScaleNormal="6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Q6" sqref="Q6:T12"/>
    </sheetView>
  </sheetViews>
  <sheetFormatPr defaultRowHeight="20.399999999999999" x14ac:dyDescent="0.35"/>
  <cols>
    <col min="1" max="1" width="4.88671875" style="1" customWidth="1"/>
    <col min="2" max="2" width="27.33203125" style="41" customWidth="1"/>
    <col min="3" max="3" width="10.5546875" style="42" customWidth="1"/>
    <col min="4" max="4" width="7.109375" style="42" customWidth="1"/>
    <col min="5" max="5" width="6" style="42" customWidth="1"/>
    <col min="6" max="6" width="8.44140625" style="42" customWidth="1"/>
    <col min="7" max="7" width="7.33203125" style="42" hidden="1" customWidth="1"/>
    <col min="8" max="8" width="13" style="43" customWidth="1"/>
    <col min="9" max="9" width="9.44140625" style="44" customWidth="1"/>
    <col min="10" max="10" width="6" style="44" customWidth="1"/>
    <col min="11" max="11" width="9.88671875" style="44" customWidth="1"/>
    <col min="12" max="12" width="7.21875" style="44" hidden="1" customWidth="1"/>
    <col min="13" max="13" width="4.5546875" style="1" customWidth="1"/>
    <col min="14" max="14" width="8" style="1" customWidth="1"/>
    <col min="15" max="15" width="8.33203125" style="1" customWidth="1"/>
    <col min="16" max="16" width="13.33203125" style="1" hidden="1" customWidth="1"/>
    <col min="17" max="17" width="7.33203125" style="1" customWidth="1"/>
    <col min="18" max="18" width="8" style="1" customWidth="1"/>
    <col min="19" max="19" width="7.88671875" style="1" customWidth="1"/>
    <col min="20" max="20" width="7.5546875" style="1" customWidth="1"/>
    <col min="21" max="21" width="7.44140625" style="2" customWidth="1"/>
    <col min="22" max="22" width="7" style="2" customWidth="1"/>
    <col min="23" max="24" width="8.88671875" style="1" hidden="1" customWidth="1"/>
    <col min="25" max="25" width="8.88671875" style="2" hidden="1" customWidth="1"/>
    <col min="26" max="29" width="0" hidden="1" customWidth="1"/>
    <col min="257" max="257" width="4.88671875" customWidth="1"/>
    <col min="258" max="258" width="27.33203125" customWidth="1"/>
    <col min="259" max="259" width="10.5546875" customWidth="1"/>
    <col min="260" max="260" width="7.109375" customWidth="1"/>
    <col min="261" max="261" width="6" customWidth="1"/>
    <col min="262" max="262" width="8.44140625" customWidth="1"/>
    <col min="263" max="263" width="0" hidden="1" customWidth="1"/>
    <col min="264" max="264" width="13" customWidth="1"/>
    <col min="265" max="265" width="9.44140625" customWidth="1"/>
    <col min="266" max="266" width="6" customWidth="1"/>
    <col min="267" max="267" width="9.88671875" customWidth="1"/>
    <col min="268" max="268" width="0" hidden="1" customWidth="1"/>
    <col min="269" max="269" width="4.5546875" customWidth="1"/>
    <col min="270" max="270" width="8" customWidth="1"/>
    <col min="271" max="271" width="8.33203125" customWidth="1"/>
    <col min="272" max="272" width="0" hidden="1" customWidth="1"/>
    <col min="273" max="273" width="7.33203125" customWidth="1"/>
    <col min="274" max="274" width="8" customWidth="1"/>
    <col min="275" max="275" width="7.88671875" customWidth="1"/>
    <col min="276" max="276" width="7.5546875" customWidth="1"/>
    <col min="277" max="277" width="7.44140625" customWidth="1"/>
    <col min="278" max="278" width="7" customWidth="1"/>
    <col min="279" max="281" width="8.88671875" customWidth="1"/>
    <col min="513" max="513" width="4.88671875" customWidth="1"/>
    <col min="514" max="514" width="27.33203125" customWidth="1"/>
    <col min="515" max="515" width="10.5546875" customWidth="1"/>
    <col min="516" max="516" width="7.109375" customWidth="1"/>
    <col min="517" max="517" width="6" customWidth="1"/>
    <col min="518" max="518" width="8.44140625" customWidth="1"/>
    <col min="519" max="519" width="0" hidden="1" customWidth="1"/>
    <col min="520" max="520" width="13" customWidth="1"/>
    <col min="521" max="521" width="9.44140625" customWidth="1"/>
    <col min="522" max="522" width="6" customWidth="1"/>
    <col min="523" max="523" width="9.88671875" customWidth="1"/>
    <col min="524" max="524" width="0" hidden="1" customWidth="1"/>
    <col min="525" max="525" width="4.5546875" customWidth="1"/>
    <col min="526" max="526" width="8" customWidth="1"/>
    <col min="527" max="527" width="8.33203125" customWidth="1"/>
    <col min="528" max="528" width="0" hidden="1" customWidth="1"/>
    <col min="529" max="529" width="7.33203125" customWidth="1"/>
    <col min="530" max="530" width="8" customWidth="1"/>
    <col min="531" max="531" width="7.88671875" customWidth="1"/>
    <col min="532" max="532" width="7.5546875" customWidth="1"/>
    <col min="533" max="533" width="7.44140625" customWidth="1"/>
    <col min="534" max="534" width="7" customWidth="1"/>
    <col min="535" max="537" width="8.88671875" customWidth="1"/>
    <col min="769" max="769" width="4.88671875" customWidth="1"/>
    <col min="770" max="770" width="27.33203125" customWidth="1"/>
    <col min="771" max="771" width="10.5546875" customWidth="1"/>
    <col min="772" max="772" width="7.109375" customWidth="1"/>
    <col min="773" max="773" width="6" customWidth="1"/>
    <col min="774" max="774" width="8.44140625" customWidth="1"/>
    <col min="775" max="775" width="0" hidden="1" customWidth="1"/>
    <col min="776" max="776" width="13" customWidth="1"/>
    <col min="777" max="777" width="9.44140625" customWidth="1"/>
    <col min="778" max="778" width="6" customWidth="1"/>
    <col min="779" max="779" width="9.88671875" customWidth="1"/>
    <col min="780" max="780" width="0" hidden="1" customWidth="1"/>
    <col min="781" max="781" width="4.5546875" customWidth="1"/>
    <col min="782" max="782" width="8" customWidth="1"/>
    <col min="783" max="783" width="8.33203125" customWidth="1"/>
    <col min="784" max="784" width="0" hidden="1" customWidth="1"/>
    <col min="785" max="785" width="7.33203125" customWidth="1"/>
    <col min="786" max="786" width="8" customWidth="1"/>
    <col min="787" max="787" width="7.88671875" customWidth="1"/>
    <col min="788" max="788" width="7.5546875" customWidth="1"/>
    <col min="789" max="789" width="7.44140625" customWidth="1"/>
    <col min="790" max="790" width="7" customWidth="1"/>
    <col min="791" max="793" width="8.88671875" customWidth="1"/>
    <col min="1025" max="1025" width="4.88671875" customWidth="1"/>
    <col min="1026" max="1026" width="27.33203125" customWidth="1"/>
    <col min="1027" max="1027" width="10.5546875" customWidth="1"/>
    <col min="1028" max="1028" width="7.109375" customWidth="1"/>
    <col min="1029" max="1029" width="6" customWidth="1"/>
    <col min="1030" max="1030" width="8.44140625" customWidth="1"/>
    <col min="1031" max="1031" width="0" hidden="1" customWidth="1"/>
    <col min="1032" max="1032" width="13" customWidth="1"/>
    <col min="1033" max="1033" width="9.44140625" customWidth="1"/>
    <col min="1034" max="1034" width="6" customWidth="1"/>
    <col min="1035" max="1035" width="9.88671875" customWidth="1"/>
    <col min="1036" max="1036" width="0" hidden="1" customWidth="1"/>
    <col min="1037" max="1037" width="4.5546875" customWidth="1"/>
    <col min="1038" max="1038" width="8" customWidth="1"/>
    <col min="1039" max="1039" width="8.33203125" customWidth="1"/>
    <col min="1040" max="1040" width="0" hidden="1" customWidth="1"/>
    <col min="1041" max="1041" width="7.33203125" customWidth="1"/>
    <col min="1042" max="1042" width="8" customWidth="1"/>
    <col min="1043" max="1043" width="7.88671875" customWidth="1"/>
    <col min="1044" max="1044" width="7.5546875" customWidth="1"/>
    <col min="1045" max="1045" width="7.44140625" customWidth="1"/>
    <col min="1046" max="1046" width="7" customWidth="1"/>
    <col min="1047" max="1049" width="8.88671875" customWidth="1"/>
    <col min="1281" max="1281" width="4.88671875" customWidth="1"/>
    <col min="1282" max="1282" width="27.33203125" customWidth="1"/>
    <col min="1283" max="1283" width="10.5546875" customWidth="1"/>
    <col min="1284" max="1284" width="7.109375" customWidth="1"/>
    <col min="1285" max="1285" width="6" customWidth="1"/>
    <col min="1286" max="1286" width="8.44140625" customWidth="1"/>
    <col min="1287" max="1287" width="0" hidden="1" customWidth="1"/>
    <col min="1288" max="1288" width="13" customWidth="1"/>
    <col min="1289" max="1289" width="9.44140625" customWidth="1"/>
    <col min="1290" max="1290" width="6" customWidth="1"/>
    <col min="1291" max="1291" width="9.88671875" customWidth="1"/>
    <col min="1292" max="1292" width="0" hidden="1" customWidth="1"/>
    <col min="1293" max="1293" width="4.5546875" customWidth="1"/>
    <col min="1294" max="1294" width="8" customWidth="1"/>
    <col min="1295" max="1295" width="8.33203125" customWidth="1"/>
    <col min="1296" max="1296" width="0" hidden="1" customWidth="1"/>
    <col min="1297" max="1297" width="7.33203125" customWidth="1"/>
    <col min="1298" max="1298" width="8" customWidth="1"/>
    <col min="1299" max="1299" width="7.88671875" customWidth="1"/>
    <col min="1300" max="1300" width="7.5546875" customWidth="1"/>
    <col min="1301" max="1301" width="7.44140625" customWidth="1"/>
    <col min="1302" max="1302" width="7" customWidth="1"/>
    <col min="1303" max="1305" width="8.88671875" customWidth="1"/>
    <col min="1537" max="1537" width="4.88671875" customWidth="1"/>
    <col min="1538" max="1538" width="27.33203125" customWidth="1"/>
    <col min="1539" max="1539" width="10.5546875" customWidth="1"/>
    <col min="1540" max="1540" width="7.109375" customWidth="1"/>
    <col min="1541" max="1541" width="6" customWidth="1"/>
    <col min="1542" max="1542" width="8.44140625" customWidth="1"/>
    <col min="1543" max="1543" width="0" hidden="1" customWidth="1"/>
    <col min="1544" max="1544" width="13" customWidth="1"/>
    <col min="1545" max="1545" width="9.44140625" customWidth="1"/>
    <col min="1546" max="1546" width="6" customWidth="1"/>
    <col min="1547" max="1547" width="9.88671875" customWidth="1"/>
    <col min="1548" max="1548" width="0" hidden="1" customWidth="1"/>
    <col min="1549" max="1549" width="4.5546875" customWidth="1"/>
    <col min="1550" max="1550" width="8" customWidth="1"/>
    <col min="1551" max="1551" width="8.33203125" customWidth="1"/>
    <col min="1552" max="1552" width="0" hidden="1" customWidth="1"/>
    <col min="1553" max="1553" width="7.33203125" customWidth="1"/>
    <col min="1554" max="1554" width="8" customWidth="1"/>
    <col min="1555" max="1555" width="7.88671875" customWidth="1"/>
    <col min="1556" max="1556" width="7.5546875" customWidth="1"/>
    <col min="1557" max="1557" width="7.44140625" customWidth="1"/>
    <col min="1558" max="1558" width="7" customWidth="1"/>
    <col min="1559" max="1561" width="8.88671875" customWidth="1"/>
    <col min="1793" max="1793" width="4.88671875" customWidth="1"/>
    <col min="1794" max="1794" width="27.33203125" customWidth="1"/>
    <col min="1795" max="1795" width="10.5546875" customWidth="1"/>
    <col min="1796" max="1796" width="7.109375" customWidth="1"/>
    <col min="1797" max="1797" width="6" customWidth="1"/>
    <col min="1798" max="1798" width="8.44140625" customWidth="1"/>
    <col min="1799" max="1799" width="0" hidden="1" customWidth="1"/>
    <col min="1800" max="1800" width="13" customWidth="1"/>
    <col min="1801" max="1801" width="9.44140625" customWidth="1"/>
    <col min="1802" max="1802" width="6" customWidth="1"/>
    <col min="1803" max="1803" width="9.88671875" customWidth="1"/>
    <col min="1804" max="1804" width="0" hidden="1" customWidth="1"/>
    <col min="1805" max="1805" width="4.5546875" customWidth="1"/>
    <col min="1806" max="1806" width="8" customWidth="1"/>
    <col min="1807" max="1807" width="8.33203125" customWidth="1"/>
    <col min="1808" max="1808" width="0" hidden="1" customWidth="1"/>
    <col min="1809" max="1809" width="7.33203125" customWidth="1"/>
    <col min="1810" max="1810" width="8" customWidth="1"/>
    <col min="1811" max="1811" width="7.88671875" customWidth="1"/>
    <col min="1812" max="1812" width="7.5546875" customWidth="1"/>
    <col min="1813" max="1813" width="7.44140625" customWidth="1"/>
    <col min="1814" max="1814" width="7" customWidth="1"/>
    <col min="1815" max="1817" width="8.88671875" customWidth="1"/>
    <col min="2049" max="2049" width="4.88671875" customWidth="1"/>
    <col min="2050" max="2050" width="27.33203125" customWidth="1"/>
    <col min="2051" max="2051" width="10.5546875" customWidth="1"/>
    <col min="2052" max="2052" width="7.109375" customWidth="1"/>
    <col min="2053" max="2053" width="6" customWidth="1"/>
    <col min="2054" max="2054" width="8.44140625" customWidth="1"/>
    <col min="2055" max="2055" width="0" hidden="1" customWidth="1"/>
    <col min="2056" max="2056" width="13" customWidth="1"/>
    <col min="2057" max="2057" width="9.44140625" customWidth="1"/>
    <col min="2058" max="2058" width="6" customWidth="1"/>
    <col min="2059" max="2059" width="9.88671875" customWidth="1"/>
    <col min="2060" max="2060" width="0" hidden="1" customWidth="1"/>
    <col min="2061" max="2061" width="4.5546875" customWidth="1"/>
    <col min="2062" max="2062" width="8" customWidth="1"/>
    <col min="2063" max="2063" width="8.33203125" customWidth="1"/>
    <col min="2064" max="2064" width="0" hidden="1" customWidth="1"/>
    <col min="2065" max="2065" width="7.33203125" customWidth="1"/>
    <col min="2066" max="2066" width="8" customWidth="1"/>
    <col min="2067" max="2067" width="7.88671875" customWidth="1"/>
    <col min="2068" max="2068" width="7.5546875" customWidth="1"/>
    <col min="2069" max="2069" width="7.44140625" customWidth="1"/>
    <col min="2070" max="2070" width="7" customWidth="1"/>
    <col min="2071" max="2073" width="8.88671875" customWidth="1"/>
    <col min="2305" max="2305" width="4.88671875" customWidth="1"/>
    <col min="2306" max="2306" width="27.33203125" customWidth="1"/>
    <col min="2307" max="2307" width="10.5546875" customWidth="1"/>
    <col min="2308" max="2308" width="7.109375" customWidth="1"/>
    <col min="2309" max="2309" width="6" customWidth="1"/>
    <col min="2310" max="2310" width="8.44140625" customWidth="1"/>
    <col min="2311" max="2311" width="0" hidden="1" customWidth="1"/>
    <col min="2312" max="2312" width="13" customWidth="1"/>
    <col min="2313" max="2313" width="9.44140625" customWidth="1"/>
    <col min="2314" max="2314" width="6" customWidth="1"/>
    <col min="2315" max="2315" width="9.88671875" customWidth="1"/>
    <col min="2316" max="2316" width="0" hidden="1" customWidth="1"/>
    <col min="2317" max="2317" width="4.5546875" customWidth="1"/>
    <col min="2318" max="2318" width="8" customWidth="1"/>
    <col min="2319" max="2319" width="8.33203125" customWidth="1"/>
    <col min="2320" max="2320" width="0" hidden="1" customWidth="1"/>
    <col min="2321" max="2321" width="7.33203125" customWidth="1"/>
    <col min="2322" max="2322" width="8" customWidth="1"/>
    <col min="2323" max="2323" width="7.88671875" customWidth="1"/>
    <col min="2324" max="2324" width="7.5546875" customWidth="1"/>
    <col min="2325" max="2325" width="7.44140625" customWidth="1"/>
    <col min="2326" max="2326" width="7" customWidth="1"/>
    <col min="2327" max="2329" width="8.88671875" customWidth="1"/>
    <col min="2561" max="2561" width="4.88671875" customWidth="1"/>
    <col min="2562" max="2562" width="27.33203125" customWidth="1"/>
    <col min="2563" max="2563" width="10.5546875" customWidth="1"/>
    <col min="2564" max="2564" width="7.109375" customWidth="1"/>
    <col min="2565" max="2565" width="6" customWidth="1"/>
    <col min="2566" max="2566" width="8.44140625" customWidth="1"/>
    <col min="2567" max="2567" width="0" hidden="1" customWidth="1"/>
    <col min="2568" max="2568" width="13" customWidth="1"/>
    <col min="2569" max="2569" width="9.44140625" customWidth="1"/>
    <col min="2570" max="2570" width="6" customWidth="1"/>
    <col min="2571" max="2571" width="9.88671875" customWidth="1"/>
    <col min="2572" max="2572" width="0" hidden="1" customWidth="1"/>
    <col min="2573" max="2573" width="4.5546875" customWidth="1"/>
    <col min="2574" max="2574" width="8" customWidth="1"/>
    <col min="2575" max="2575" width="8.33203125" customWidth="1"/>
    <col min="2576" max="2576" width="0" hidden="1" customWidth="1"/>
    <col min="2577" max="2577" width="7.33203125" customWidth="1"/>
    <col min="2578" max="2578" width="8" customWidth="1"/>
    <col min="2579" max="2579" width="7.88671875" customWidth="1"/>
    <col min="2580" max="2580" width="7.5546875" customWidth="1"/>
    <col min="2581" max="2581" width="7.44140625" customWidth="1"/>
    <col min="2582" max="2582" width="7" customWidth="1"/>
    <col min="2583" max="2585" width="8.88671875" customWidth="1"/>
    <col min="2817" max="2817" width="4.88671875" customWidth="1"/>
    <col min="2818" max="2818" width="27.33203125" customWidth="1"/>
    <col min="2819" max="2819" width="10.5546875" customWidth="1"/>
    <col min="2820" max="2820" width="7.109375" customWidth="1"/>
    <col min="2821" max="2821" width="6" customWidth="1"/>
    <col min="2822" max="2822" width="8.44140625" customWidth="1"/>
    <col min="2823" max="2823" width="0" hidden="1" customWidth="1"/>
    <col min="2824" max="2824" width="13" customWidth="1"/>
    <col min="2825" max="2825" width="9.44140625" customWidth="1"/>
    <col min="2826" max="2826" width="6" customWidth="1"/>
    <col min="2827" max="2827" width="9.88671875" customWidth="1"/>
    <col min="2828" max="2828" width="0" hidden="1" customWidth="1"/>
    <col min="2829" max="2829" width="4.5546875" customWidth="1"/>
    <col min="2830" max="2830" width="8" customWidth="1"/>
    <col min="2831" max="2831" width="8.33203125" customWidth="1"/>
    <col min="2832" max="2832" width="0" hidden="1" customWidth="1"/>
    <col min="2833" max="2833" width="7.33203125" customWidth="1"/>
    <col min="2834" max="2834" width="8" customWidth="1"/>
    <col min="2835" max="2835" width="7.88671875" customWidth="1"/>
    <col min="2836" max="2836" width="7.5546875" customWidth="1"/>
    <col min="2837" max="2837" width="7.44140625" customWidth="1"/>
    <col min="2838" max="2838" width="7" customWidth="1"/>
    <col min="2839" max="2841" width="8.88671875" customWidth="1"/>
    <col min="3073" max="3073" width="4.88671875" customWidth="1"/>
    <col min="3074" max="3074" width="27.33203125" customWidth="1"/>
    <col min="3075" max="3075" width="10.5546875" customWidth="1"/>
    <col min="3076" max="3076" width="7.109375" customWidth="1"/>
    <col min="3077" max="3077" width="6" customWidth="1"/>
    <col min="3078" max="3078" width="8.44140625" customWidth="1"/>
    <col min="3079" max="3079" width="0" hidden="1" customWidth="1"/>
    <col min="3080" max="3080" width="13" customWidth="1"/>
    <col min="3081" max="3081" width="9.44140625" customWidth="1"/>
    <col min="3082" max="3082" width="6" customWidth="1"/>
    <col min="3083" max="3083" width="9.88671875" customWidth="1"/>
    <col min="3084" max="3084" width="0" hidden="1" customWidth="1"/>
    <col min="3085" max="3085" width="4.5546875" customWidth="1"/>
    <col min="3086" max="3086" width="8" customWidth="1"/>
    <col min="3087" max="3087" width="8.33203125" customWidth="1"/>
    <col min="3088" max="3088" width="0" hidden="1" customWidth="1"/>
    <col min="3089" max="3089" width="7.33203125" customWidth="1"/>
    <col min="3090" max="3090" width="8" customWidth="1"/>
    <col min="3091" max="3091" width="7.88671875" customWidth="1"/>
    <col min="3092" max="3092" width="7.5546875" customWidth="1"/>
    <col min="3093" max="3093" width="7.44140625" customWidth="1"/>
    <col min="3094" max="3094" width="7" customWidth="1"/>
    <col min="3095" max="3097" width="8.88671875" customWidth="1"/>
    <col min="3329" max="3329" width="4.88671875" customWidth="1"/>
    <col min="3330" max="3330" width="27.33203125" customWidth="1"/>
    <col min="3331" max="3331" width="10.5546875" customWidth="1"/>
    <col min="3332" max="3332" width="7.109375" customWidth="1"/>
    <col min="3333" max="3333" width="6" customWidth="1"/>
    <col min="3334" max="3334" width="8.44140625" customWidth="1"/>
    <col min="3335" max="3335" width="0" hidden="1" customWidth="1"/>
    <col min="3336" max="3336" width="13" customWidth="1"/>
    <col min="3337" max="3337" width="9.44140625" customWidth="1"/>
    <col min="3338" max="3338" width="6" customWidth="1"/>
    <col min="3339" max="3339" width="9.88671875" customWidth="1"/>
    <col min="3340" max="3340" width="0" hidden="1" customWidth="1"/>
    <col min="3341" max="3341" width="4.5546875" customWidth="1"/>
    <col min="3342" max="3342" width="8" customWidth="1"/>
    <col min="3343" max="3343" width="8.33203125" customWidth="1"/>
    <col min="3344" max="3344" width="0" hidden="1" customWidth="1"/>
    <col min="3345" max="3345" width="7.33203125" customWidth="1"/>
    <col min="3346" max="3346" width="8" customWidth="1"/>
    <col min="3347" max="3347" width="7.88671875" customWidth="1"/>
    <col min="3348" max="3348" width="7.5546875" customWidth="1"/>
    <col min="3349" max="3349" width="7.44140625" customWidth="1"/>
    <col min="3350" max="3350" width="7" customWidth="1"/>
    <col min="3351" max="3353" width="8.88671875" customWidth="1"/>
    <col min="3585" max="3585" width="4.88671875" customWidth="1"/>
    <col min="3586" max="3586" width="27.33203125" customWidth="1"/>
    <col min="3587" max="3587" width="10.5546875" customWidth="1"/>
    <col min="3588" max="3588" width="7.109375" customWidth="1"/>
    <col min="3589" max="3589" width="6" customWidth="1"/>
    <col min="3590" max="3590" width="8.44140625" customWidth="1"/>
    <col min="3591" max="3591" width="0" hidden="1" customWidth="1"/>
    <col min="3592" max="3592" width="13" customWidth="1"/>
    <col min="3593" max="3593" width="9.44140625" customWidth="1"/>
    <col min="3594" max="3594" width="6" customWidth="1"/>
    <col min="3595" max="3595" width="9.88671875" customWidth="1"/>
    <col min="3596" max="3596" width="0" hidden="1" customWidth="1"/>
    <col min="3597" max="3597" width="4.5546875" customWidth="1"/>
    <col min="3598" max="3598" width="8" customWidth="1"/>
    <col min="3599" max="3599" width="8.33203125" customWidth="1"/>
    <col min="3600" max="3600" width="0" hidden="1" customWidth="1"/>
    <col min="3601" max="3601" width="7.33203125" customWidth="1"/>
    <col min="3602" max="3602" width="8" customWidth="1"/>
    <col min="3603" max="3603" width="7.88671875" customWidth="1"/>
    <col min="3604" max="3604" width="7.5546875" customWidth="1"/>
    <col min="3605" max="3605" width="7.44140625" customWidth="1"/>
    <col min="3606" max="3606" width="7" customWidth="1"/>
    <col min="3607" max="3609" width="8.88671875" customWidth="1"/>
    <col min="3841" max="3841" width="4.88671875" customWidth="1"/>
    <col min="3842" max="3842" width="27.33203125" customWidth="1"/>
    <col min="3843" max="3843" width="10.5546875" customWidth="1"/>
    <col min="3844" max="3844" width="7.109375" customWidth="1"/>
    <col min="3845" max="3845" width="6" customWidth="1"/>
    <col min="3846" max="3846" width="8.44140625" customWidth="1"/>
    <col min="3847" max="3847" width="0" hidden="1" customWidth="1"/>
    <col min="3848" max="3848" width="13" customWidth="1"/>
    <col min="3849" max="3849" width="9.44140625" customWidth="1"/>
    <col min="3850" max="3850" width="6" customWidth="1"/>
    <col min="3851" max="3851" width="9.88671875" customWidth="1"/>
    <col min="3852" max="3852" width="0" hidden="1" customWidth="1"/>
    <col min="3853" max="3853" width="4.5546875" customWidth="1"/>
    <col min="3854" max="3854" width="8" customWidth="1"/>
    <col min="3855" max="3855" width="8.33203125" customWidth="1"/>
    <col min="3856" max="3856" width="0" hidden="1" customWidth="1"/>
    <col min="3857" max="3857" width="7.33203125" customWidth="1"/>
    <col min="3858" max="3858" width="8" customWidth="1"/>
    <col min="3859" max="3859" width="7.88671875" customWidth="1"/>
    <col min="3860" max="3860" width="7.5546875" customWidth="1"/>
    <col min="3861" max="3861" width="7.44140625" customWidth="1"/>
    <col min="3862" max="3862" width="7" customWidth="1"/>
    <col min="3863" max="3865" width="8.88671875" customWidth="1"/>
    <col min="4097" max="4097" width="4.88671875" customWidth="1"/>
    <col min="4098" max="4098" width="27.33203125" customWidth="1"/>
    <col min="4099" max="4099" width="10.5546875" customWidth="1"/>
    <col min="4100" max="4100" width="7.109375" customWidth="1"/>
    <col min="4101" max="4101" width="6" customWidth="1"/>
    <col min="4102" max="4102" width="8.44140625" customWidth="1"/>
    <col min="4103" max="4103" width="0" hidden="1" customWidth="1"/>
    <col min="4104" max="4104" width="13" customWidth="1"/>
    <col min="4105" max="4105" width="9.44140625" customWidth="1"/>
    <col min="4106" max="4106" width="6" customWidth="1"/>
    <col min="4107" max="4107" width="9.88671875" customWidth="1"/>
    <col min="4108" max="4108" width="0" hidden="1" customWidth="1"/>
    <col min="4109" max="4109" width="4.5546875" customWidth="1"/>
    <col min="4110" max="4110" width="8" customWidth="1"/>
    <col min="4111" max="4111" width="8.33203125" customWidth="1"/>
    <col min="4112" max="4112" width="0" hidden="1" customWidth="1"/>
    <col min="4113" max="4113" width="7.33203125" customWidth="1"/>
    <col min="4114" max="4114" width="8" customWidth="1"/>
    <col min="4115" max="4115" width="7.88671875" customWidth="1"/>
    <col min="4116" max="4116" width="7.5546875" customWidth="1"/>
    <col min="4117" max="4117" width="7.44140625" customWidth="1"/>
    <col min="4118" max="4118" width="7" customWidth="1"/>
    <col min="4119" max="4121" width="8.88671875" customWidth="1"/>
    <col min="4353" max="4353" width="4.88671875" customWidth="1"/>
    <col min="4354" max="4354" width="27.33203125" customWidth="1"/>
    <col min="4355" max="4355" width="10.5546875" customWidth="1"/>
    <col min="4356" max="4356" width="7.109375" customWidth="1"/>
    <col min="4357" max="4357" width="6" customWidth="1"/>
    <col min="4358" max="4358" width="8.44140625" customWidth="1"/>
    <col min="4359" max="4359" width="0" hidden="1" customWidth="1"/>
    <col min="4360" max="4360" width="13" customWidth="1"/>
    <col min="4361" max="4361" width="9.44140625" customWidth="1"/>
    <col min="4362" max="4362" width="6" customWidth="1"/>
    <col min="4363" max="4363" width="9.88671875" customWidth="1"/>
    <col min="4364" max="4364" width="0" hidden="1" customWidth="1"/>
    <col min="4365" max="4365" width="4.5546875" customWidth="1"/>
    <col min="4366" max="4366" width="8" customWidth="1"/>
    <col min="4367" max="4367" width="8.33203125" customWidth="1"/>
    <col min="4368" max="4368" width="0" hidden="1" customWidth="1"/>
    <col min="4369" max="4369" width="7.33203125" customWidth="1"/>
    <col min="4370" max="4370" width="8" customWidth="1"/>
    <col min="4371" max="4371" width="7.88671875" customWidth="1"/>
    <col min="4372" max="4372" width="7.5546875" customWidth="1"/>
    <col min="4373" max="4373" width="7.44140625" customWidth="1"/>
    <col min="4374" max="4374" width="7" customWidth="1"/>
    <col min="4375" max="4377" width="8.88671875" customWidth="1"/>
    <col min="4609" max="4609" width="4.88671875" customWidth="1"/>
    <col min="4610" max="4610" width="27.33203125" customWidth="1"/>
    <col min="4611" max="4611" width="10.5546875" customWidth="1"/>
    <col min="4612" max="4612" width="7.109375" customWidth="1"/>
    <col min="4613" max="4613" width="6" customWidth="1"/>
    <col min="4614" max="4614" width="8.44140625" customWidth="1"/>
    <col min="4615" max="4615" width="0" hidden="1" customWidth="1"/>
    <col min="4616" max="4616" width="13" customWidth="1"/>
    <col min="4617" max="4617" width="9.44140625" customWidth="1"/>
    <col min="4618" max="4618" width="6" customWidth="1"/>
    <col min="4619" max="4619" width="9.88671875" customWidth="1"/>
    <col min="4620" max="4620" width="0" hidden="1" customWidth="1"/>
    <col min="4621" max="4621" width="4.5546875" customWidth="1"/>
    <col min="4622" max="4622" width="8" customWidth="1"/>
    <col min="4623" max="4623" width="8.33203125" customWidth="1"/>
    <col min="4624" max="4624" width="0" hidden="1" customWidth="1"/>
    <col min="4625" max="4625" width="7.33203125" customWidth="1"/>
    <col min="4626" max="4626" width="8" customWidth="1"/>
    <col min="4627" max="4627" width="7.88671875" customWidth="1"/>
    <col min="4628" max="4628" width="7.5546875" customWidth="1"/>
    <col min="4629" max="4629" width="7.44140625" customWidth="1"/>
    <col min="4630" max="4630" width="7" customWidth="1"/>
    <col min="4631" max="4633" width="8.88671875" customWidth="1"/>
    <col min="4865" max="4865" width="4.88671875" customWidth="1"/>
    <col min="4866" max="4866" width="27.33203125" customWidth="1"/>
    <col min="4867" max="4867" width="10.5546875" customWidth="1"/>
    <col min="4868" max="4868" width="7.109375" customWidth="1"/>
    <col min="4869" max="4869" width="6" customWidth="1"/>
    <col min="4870" max="4870" width="8.44140625" customWidth="1"/>
    <col min="4871" max="4871" width="0" hidden="1" customWidth="1"/>
    <col min="4872" max="4872" width="13" customWidth="1"/>
    <col min="4873" max="4873" width="9.44140625" customWidth="1"/>
    <col min="4874" max="4874" width="6" customWidth="1"/>
    <col min="4875" max="4875" width="9.88671875" customWidth="1"/>
    <col min="4876" max="4876" width="0" hidden="1" customWidth="1"/>
    <col min="4877" max="4877" width="4.5546875" customWidth="1"/>
    <col min="4878" max="4878" width="8" customWidth="1"/>
    <col min="4879" max="4879" width="8.33203125" customWidth="1"/>
    <col min="4880" max="4880" width="0" hidden="1" customWidth="1"/>
    <col min="4881" max="4881" width="7.33203125" customWidth="1"/>
    <col min="4882" max="4882" width="8" customWidth="1"/>
    <col min="4883" max="4883" width="7.88671875" customWidth="1"/>
    <col min="4884" max="4884" width="7.5546875" customWidth="1"/>
    <col min="4885" max="4885" width="7.44140625" customWidth="1"/>
    <col min="4886" max="4886" width="7" customWidth="1"/>
    <col min="4887" max="4889" width="8.88671875" customWidth="1"/>
    <col min="5121" max="5121" width="4.88671875" customWidth="1"/>
    <col min="5122" max="5122" width="27.33203125" customWidth="1"/>
    <col min="5123" max="5123" width="10.5546875" customWidth="1"/>
    <col min="5124" max="5124" width="7.109375" customWidth="1"/>
    <col min="5125" max="5125" width="6" customWidth="1"/>
    <col min="5126" max="5126" width="8.44140625" customWidth="1"/>
    <col min="5127" max="5127" width="0" hidden="1" customWidth="1"/>
    <col min="5128" max="5128" width="13" customWidth="1"/>
    <col min="5129" max="5129" width="9.44140625" customWidth="1"/>
    <col min="5130" max="5130" width="6" customWidth="1"/>
    <col min="5131" max="5131" width="9.88671875" customWidth="1"/>
    <col min="5132" max="5132" width="0" hidden="1" customWidth="1"/>
    <col min="5133" max="5133" width="4.5546875" customWidth="1"/>
    <col min="5134" max="5134" width="8" customWidth="1"/>
    <col min="5135" max="5135" width="8.33203125" customWidth="1"/>
    <col min="5136" max="5136" width="0" hidden="1" customWidth="1"/>
    <col min="5137" max="5137" width="7.33203125" customWidth="1"/>
    <col min="5138" max="5138" width="8" customWidth="1"/>
    <col min="5139" max="5139" width="7.88671875" customWidth="1"/>
    <col min="5140" max="5140" width="7.5546875" customWidth="1"/>
    <col min="5141" max="5141" width="7.44140625" customWidth="1"/>
    <col min="5142" max="5142" width="7" customWidth="1"/>
    <col min="5143" max="5145" width="8.88671875" customWidth="1"/>
    <col min="5377" max="5377" width="4.88671875" customWidth="1"/>
    <col min="5378" max="5378" width="27.33203125" customWidth="1"/>
    <col min="5379" max="5379" width="10.5546875" customWidth="1"/>
    <col min="5380" max="5380" width="7.109375" customWidth="1"/>
    <col min="5381" max="5381" width="6" customWidth="1"/>
    <col min="5382" max="5382" width="8.44140625" customWidth="1"/>
    <col min="5383" max="5383" width="0" hidden="1" customWidth="1"/>
    <col min="5384" max="5384" width="13" customWidth="1"/>
    <col min="5385" max="5385" width="9.44140625" customWidth="1"/>
    <col min="5386" max="5386" width="6" customWidth="1"/>
    <col min="5387" max="5387" width="9.88671875" customWidth="1"/>
    <col min="5388" max="5388" width="0" hidden="1" customWidth="1"/>
    <col min="5389" max="5389" width="4.5546875" customWidth="1"/>
    <col min="5390" max="5390" width="8" customWidth="1"/>
    <col min="5391" max="5391" width="8.33203125" customWidth="1"/>
    <col min="5392" max="5392" width="0" hidden="1" customWidth="1"/>
    <col min="5393" max="5393" width="7.33203125" customWidth="1"/>
    <col min="5394" max="5394" width="8" customWidth="1"/>
    <col min="5395" max="5395" width="7.88671875" customWidth="1"/>
    <col min="5396" max="5396" width="7.5546875" customWidth="1"/>
    <col min="5397" max="5397" width="7.44140625" customWidth="1"/>
    <col min="5398" max="5398" width="7" customWidth="1"/>
    <col min="5399" max="5401" width="8.88671875" customWidth="1"/>
    <col min="5633" max="5633" width="4.88671875" customWidth="1"/>
    <col min="5634" max="5634" width="27.33203125" customWidth="1"/>
    <col min="5635" max="5635" width="10.5546875" customWidth="1"/>
    <col min="5636" max="5636" width="7.109375" customWidth="1"/>
    <col min="5637" max="5637" width="6" customWidth="1"/>
    <col min="5638" max="5638" width="8.44140625" customWidth="1"/>
    <col min="5639" max="5639" width="0" hidden="1" customWidth="1"/>
    <col min="5640" max="5640" width="13" customWidth="1"/>
    <col min="5641" max="5641" width="9.44140625" customWidth="1"/>
    <col min="5642" max="5642" width="6" customWidth="1"/>
    <col min="5643" max="5643" width="9.88671875" customWidth="1"/>
    <col min="5644" max="5644" width="0" hidden="1" customWidth="1"/>
    <col min="5645" max="5645" width="4.5546875" customWidth="1"/>
    <col min="5646" max="5646" width="8" customWidth="1"/>
    <col min="5647" max="5647" width="8.33203125" customWidth="1"/>
    <col min="5648" max="5648" width="0" hidden="1" customWidth="1"/>
    <col min="5649" max="5649" width="7.33203125" customWidth="1"/>
    <col min="5650" max="5650" width="8" customWidth="1"/>
    <col min="5651" max="5651" width="7.88671875" customWidth="1"/>
    <col min="5652" max="5652" width="7.5546875" customWidth="1"/>
    <col min="5653" max="5653" width="7.44140625" customWidth="1"/>
    <col min="5654" max="5654" width="7" customWidth="1"/>
    <col min="5655" max="5657" width="8.88671875" customWidth="1"/>
    <col min="5889" max="5889" width="4.88671875" customWidth="1"/>
    <col min="5890" max="5890" width="27.33203125" customWidth="1"/>
    <col min="5891" max="5891" width="10.5546875" customWidth="1"/>
    <col min="5892" max="5892" width="7.109375" customWidth="1"/>
    <col min="5893" max="5893" width="6" customWidth="1"/>
    <col min="5894" max="5894" width="8.44140625" customWidth="1"/>
    <col min="5895" max="5895" width="0" hidden="1" customWidth="1"/>
    <col min="5896" max="5896" width="13" customWidth="1"/>
    <col min="5897" max="5897" width="9.44140625" customWidth="1"/>
    <col min="5898" max="5898" width="6" customWidth="1"/>
    <col min="5899" max="5899" width="9.88671875" customWidth="1"/>
    <col min="5900" max="5900" width="0" hidden="1" customWidth="1"/>
    <col min="5901" max="5901" width="4.5546875" customWidth="1"/>
    <col min="5902" max="5902" width="8" customWidth="1"/>
    <col min="5903" max="5903" width="8.33203125" customWidth="1"/>
    <col min="5904" max="5904" width="0" hidden="1" customWidth="1"/>
    <col min="5905" max="5905" width="7.33203125" customWidth="1"/>
    <col min="5906" max="5906" width="8" customWidth="1"/>
    <col min="5907" max="5907" width="7.88671875" customWidth="1"/>
    <col min="5908" max="5908" width="7.5546875" customWidth="1"/>
    <col min="5909" max="5909" width="7.44140625" customWidth="1"/>
    <col min="5910" max="5910" width="7" customWidth="1"/>
    <col min="5911" max="5913" width="8.88671875" customWidth="1"/>
    <col min="6145" max="6145" width="4.88671875" customWidth="1"/>
    <col min="6146" max="6146" width="27.33203125" customWidth="1"/>
    <col min="6147" max="6147" width="10.5546875" customWidth="1"/>
    <col min="6148" max="6148" width="7.109375" customWidth="1"/>
    <col min="6149" max="6149" width="6" customWidth="1"/>
    <col min="6150" max="6150" width="8.44140625" customWidth="1"/>
    <col min="6151" max="6151" width="0" hidden="1" customWidth="1"/>
    <col min="6152" max="6152" width="13" customWidth="1"/>
    <col min="6153" max="6153" width="9.44140625" customWidth="1"/>
    <col min="6154" max="6154" width="6" customWidth="1"/>
    <col min="6155" max="6155" width="9.88671875" customWidth="1"/>
    <col min="6156" max="6156" width="0" hidden="1" customWidth="1"/>
    <col min="6157" max="6157" width="4.5546875" customWidth="1"/>
    <col min="6158" max="6158" width="8" customWidth="1"/>
    <col min="6159" max="6159" width="8.33203125" customWidth="1"/>
    <col min="6160" max="6160" width="0" hidden="1" customWidth="1"/>
    <col min="6161" max="6161" width="7.33203125" customWidth="1"/>
    <col min="6162" max="6162" width="8" customWidth="1"/>
    <col min="6163" max="6163" width="7.88671875" customWidth="1"/>
    <col min="6164" max="6164" width="7.5546875" customWidth="1"/>
    <col min="6165" max="6165" width="7.44140625" customWidth="1"/>
    <col min="6166" max="6166" width="7" customWidth="1"/>
    <col min="6167" max="6169" width="8.88671875" customWidth="1"/>
    <col min="6401" max="6401" width="4.88671875" customWidth="1"/>
    <col min="6402" max="6402" width="27.33203125" customWidth="1"/>
    <col min="6403" max="6403" width="10.5546875" customWidth="1"/>
    <col min="6404" max="6404" width="7.109375" customWidth="1"/>
    <col min="6405" max="6405" width="6" customWidth="1"/>
    <col min="6406" max="6406" width="8.44140625" customWidth="1"/>
    <col min="6407" max="6407" width="0" hidden="1" customWidth="1"/>
    <col min="6408" max="6408" width="13" customWidth="1"/>
    <col min="6409" max="6409" width="9.44140625" customWidth="1"/>
    <col min="6410" max="6410" width="6" customWidth="1"/>
    <col min="6411" max="6411" width="9.88671875" customWidth="1"/>
    <col min="6412" max="6412" width="0" hidden="1" customWidth="1"/>
    <col min="6413" max="6413" width="4.5546875" customWidth="1"/>
    <col min="6414" max="6414" width="8" customWidth="1"/>
    <col min="6415" max="6415" width="8.33203125" customWidth="1"/>
    <col min="6416" max="6416" width="0" hidden="1" customWidth="1"/>
    <col min="6417" max="6417" width="7.33203125" customWidth="1"/>
    <col min="6418" max="6418" width="8" customWidth="1"/>
    <col min="6419" max="6419" width="7.88671875" customWidth="1"/>
    <col min="6420" max="6420" width="7.5546875" customWidth="1"/>
    <col min="6421" max="6421" width="7.44140625" customWidth="1"/>
    <col min="6422" max="6422" width="7" customWidth="1"/>
    <col min="6423" max="6425" width="8.88671875" customWidth="1"/>
    <col min="6657" max="6657" width="4.88671875" customWidth="1"/>
    <col min="6658" max="6658" width="27.33203125" customWidth="1"/>
    <col min="6659" max="6659" width="10.5546875" customWidth="1"/>
    <col min="6660" max="6660" width="7.109375" customWidth="1"/>
    <col min="6661" max="6661" width="6" customWidth="1"/>
    <col min="6662" max="6662" width="8.44140625" customWidth="1"/>
    <col min="6663" max="6663" width="0" hidden="1" customWidth="1"/>
    <col min="6664" max="6664" width="13" customWidth="1"/>
    <col min="6665" max="6665" width="9.44140625" customWidth="1"/>
    <col min="6666" max="6666" width="6" customWidth="1"/>
    <col min="6667" max="6667" width="9.88671875" customWidth="1"/>
    <col min="6668" max="6668" width="0" hidden="1" customWidth="1"/>
    <col min="6669" max="6669" width="4.5546875" customWidth="1"/>
    <col min="6670" max="6670" width="8" customWidth="1"/>
    <col min="6671" max="6671" width="8.33203125" customWidth="1"/>
    <col min="6672" max="6672" width="0" hidden="1" customWidth="1"/>
    <col min="6673" max="6673" width="7.33203125" customWidth="1"/>
    <col min="6674" max="6674" width="8" customWidth="1"/>
    <col min="6675" max="6675" width="7.88671875" customWidth="1"/>
    <col min="6676" max="6676" width="7.5546875" customWidth="1"/>
    <col min="6677" max="6677" width="7.44140625" customWidth="1"/>
    <col min="6678" max="6678" width="7" customWidth="1"/>
    <col min="6679" max="6681" width="8.88671875" customWidth="1"/>
    <col min="6913" max="6913" width="4.88671875" customWidth="1"/>
    <col min="6914" max="6914" width="27.33203125" customWidth="1"/>
    <col min="6915" max="6915" width="10.5546875" customWidth="1"/>
    <col min="6916" max="6916" width="7.109375" customWidth="1"/>
    <col min="6917" max="6917" width="6" customWidth="1"/>
    <col min="6918" max="6918" width="8.44140625" customWidth="1"/>
    <col min="6919" max="6919" width="0" hidden="1" customWidth="1"/>
    <col min="6920" max="6920" width="13" customWidth="1"/>
    <col min="6921" max="6921" width="9.44140625" customWidth="1"/>
    <col min="6922" max="6922" width="6" customWidth="1"/>
    <col min="6923" max="6923" width="9.88671875" customWidth="1"/>
    <col min="6924" max="6924" width="0" hidden="1" customWidth="1"/>
    <col min="6925" max="6925" width="4.5546875" customWidth="1"/>
    <col min="6926" max="6926" width="8" customWidth="1"/>
    <col min="6927" max="6927" width="8.33203125" customWidth="1"/>
    <col min="6928" max="6928" width="0" hidden="1" customWidth="1"/>
    <col min="6929" max="6929" width="7.33203125" customWidth="1"/>
    <col min="6930" max="6930" width="8" customWidth="1"/>
    <col min="6931" max="6931" width="7.88671875" customWidth="1"/>
    <col min="6932" max="6932" width="7.5546875" customWidth="1"/>
    <col min="6933" max="6933" width="7.44140625" customWidth="1"/>
    <col min="6934" max="6934" width="7" customWidth="1"/>
    <col min="6935" max="6937" width="8.88671875" customWidth="1"/>
    <col min="7169" max="7169" width="4.88671875" customWidth="1"/>
    <col min="7170" max="7170" width="27.33203125" customWidth="1"/>
    <col min="7171" max="7171" width="10.5546875" customWidth="1"/>
    <col min="7172" max="7172" width="7.109375" customWidth="1"/>
    <col min="7173" max="7173" width="6" customWidth="1"/>
    <col min="7174" max="7174" width="8.44140625" customWidth="1"/>
    <col min="7175" max="7175" width="0" hidden="1" customWidth="1"/>
    <col min="7176" max="7176" width="13" customWidth="1"/>
    <col min="7177" max="7177" width="9.44140625" customWidth="1"/>
    <col min="7178" max="7178" width="6" customWidth="1"/>
    <col min="7179" max="7179" width="9.88671875" customWidth="1"/>
    <col min="7180" max="7180" width="0" hidden="1" customWidth="1"/>
    <col min="7181" max="7181" width="4.5546875" customWidth="1"/>
    <col min="7182" max="7182" width="8" customWidth="1"/>
    <col min="7183" max="7183" width="8.33203125" customWidth="1"/>
    <col min="7184" max="7184" width="0" hidden="1" customWidth="1"/>
    <col min="7185" max="7185" width="7.33203125" customWidth="1"/>
    <col min="7186" max="7186" width="8" customWidth="1"/>
    <col min="7187" max="7187" width="7.88671875" customWidth="1"/>
    <col min="7188" max="7188" width="7.5546875" customWidth="1"/>
    <col min="7189" max="7189" width="7.44140625" customWidth="1"/>
    <col min="7190" max="7190" width="7" customWidth="1"/>
    <col min="7191" max="7193" width="8.88671875" customWidth="1"/>
    <col min="7425" max="7425" width="4.88671875" customWidth="1"/>
    <col min="7426" max="7426" width="27.33203125" customWidth="1"/>
    <col min="7427" max="7427" width="10.5546875" customWidth="1"/>
    <col min="7428" max="7428" width="7.109375" customWidth="1"/>
    <col min="7429" max="7429" width="6" customWidth="1"/>
    <col min="7430" max="7430" width="8.44140625" customWidth="1"/>
    <col min="7431" max="7431" width="0" hidden="1" customWidth="1"/>
    <col min="7432" max="7432" width="13" customWidth="1"/>
    <col min="7433" max="7433" width="9.44140625" customWidth="1"/>
    <col min="7434" max="7434" width="6" customWidth="1"/>
    <col min="7435" max="7435" width="9.88671875" customWidth="1"/>
    <col min="7436" max="7436" width="0" hidden="1" customWidth="1"/>
    <col min="7437" max="7437" width="4.5546875" customWidth="1"/>
    <col min="7438" max="7438" width="8" customWidth="1"/>
    <col min="7439" max="7439" width="8.33203125" customWidth="1"/>
    <col min="7440" max="7440" width="0" hidden="1" customWidth="1"/>
    <col min="7441" max="7441" width="7.33203125" customWidth="1"/>
    <col min="7442" max="7442" width="8" customWidth="1"/>
    <col min="7443" max="7443" width="7.88671875" customWidth="1"/>
    <col min="7444" max="7444" width="7.5546875" customWidth="1"/>
    <col min="7445" max="7445" width="7.44140625" customWidth="1"/>
    <col min="7446" max="7446" width="7" customWidth="1"/>
    <col min="7447" max="7449" width="8.88671875" customWidth="1"/>
    <col min="7681" max="7681" width="4.88671875" customWidth="1"/>
    <col min="7682" max="7682" width="27.33203125" customWidth="1"/>
    <col min="7683" max="7683" width="10.5546875" customWidth="1"/>
    <col min="7684" max="7684" width="7.109375" customWidth="1"/>
    <col min="7685" max="7685" width="6" customWidth="1"/>
    <col min="7686" max="7686" width="8.44140625" customWidth="1"/>
    <col min="7687" max="7687" width="0" hidden="1" customWidth="1"/>
    <col min="7688" max="7688" width="13" customWidth="1"/>
    <col min="7689" max="7689" width="9.44140625" customWidth="1"/>
    <col min="7690" max="7690" width="6" customWidth="1"/>
    <col min="7691" max="7691" width="9.88671875" customWidth="1"/>
    <col min="7692" max="7692" width="0" hidden="1" customWidth="1"/>
    <col min="7693" max="7693" width="4.5546875" customWidth="1"/>
    <col min="7694" max="7694" width="8" customWidth="1"/>
    <col min="7695" max="7695" width="8.33203125" customWidth="1"/>
    <col min="7696" max="7696" width="0" hidden="1" customWidth="1"/>
    <col min="7697" max="7697" width="7.33203125" customWidth="1"/>
    <col min="7698" max="7698" width="8" customWidth="1"/>
    <col min="7699" max="7699" width="7.88671875" customWidth="1"/>
    <col min="7700" max="7700" width="7.5546875" customWidth="1"/>
    <col min="7701" max="7701" width="7.44140625" customWidth="1"/>
    <col min="7702" max="7702" width="7" customWidth="1"/>
    <col min="7703" max="7705" width="8.88671875" customWidth="1"/>
    <col min="7937" max="7937" width="4.88671875" customWidth="1"/>
    <col min="7938" max="7938" width="27.33203125" customWidth="1"/>
    <col min="7939" max="7939" width="10.5546875" customWidth="1"/>
    <col min="7940" max="7940" width="7.109375" customWidth="1"/>
    <col min="7941" max="7941" width="6" customWidth="1"/>
    <col min="7942" max="7942" width="8.44140625" customWidth="1"/>
    <col min="7943" max="7943" width="0" hidden="1" customWidth="1"/>
    <col min="7944" max="7944" width="13" customWidth="1"/>
    <col min="7945" max="7945" width="9.44140625" customWidth="1"/>
    <col min="7946" max="7946" width="6" customWidth="1"/>
    <col min="7947" max="7947" width="9.88671875" customWidth="1"/>
    <col min="7948" max="7948" width="0" hidden="1" customWidth="1"/>
    <col min="7949" max="7949" width="4.5546875" customWidth="1"/>
    <col min="7950" max="7950" width="8" customWidth="1"/>
    <col min="7951" max="7951" width="8.33203125" customWidth="1"/>
    <col min="7952" max="7952" width="0" hidden="1" customWidth="1"/>
    <col min="7953" max="7953" width="7.33203125" customWidth="1"/>
    <col min="7954" max="7954" width="8" customWidth="1"/>
    <col min="7955" max="7955" width="7.88671875" customWidth="1"/>
    <col min="7956" max="7956" width="7.5546875" customWidth="1"/>
    <col min="7957" max="7957" width="7.44140625" customWidth="1"/>
    <col min="7958" max="7958" width="7" customWidth="1"/>
    <col min="7959" max="7961" width="8.88671875" customWidth="1"/>
    <col min="8193" max="8193" width="4.88671875" customWidth="1"/>
    <col min="8194" max="8194" width="27.33203125" customWidth="1"/>
    <col min="8195" max="8195" width="10.5546875" customWidth="1"/>
    <col min="8196" max="8196" width="7.109375" customWidth="1"/>
    <col min="8197" max="8197" width="6" customWidth="1"/>
    <col min="8198" max="8198" width="8.44140625" customWidth="1"/>
    <col min="8199" max="8199" width="0" hidden="1" customWidth="1"/>
    <col min="8200" max="8200" width="13" customWidth="1"/>
    <col min="8201" max="8201" width="9.44140625" customWidth="1"/>
    <col min="8202" max="8202" width="6" customWidth="1"/>
    <col min="8203" max="8203" width="9.88671875" customWidth="1"/>
    <col min="8204" max="8204" width="0" hidden="1" customWidth="1"/>
    <col min="8205" max="8205" width="4.5546875" customWidth="1"/>
    <col min="8206" max="8206" width="8" customWidth="1"/>
    <col min="8207" max="8207" width="8.33203125" customWidth="1"/>
    <col min="8208" max="8208" width="0" hidden="1" customWidth="1"/>
    <col min="8209" max="8209" width="7.33203125" customWidth="1"/>
    <col min="8210" max="8210" width="8" customWidth="1"/>
    <col min="8211" max="8211" width="7.88671875" customWidth="1"/>
    <col min="8212" max="8212" width="7.5546875" customWidth="1"/>
    <col min="8213" max="8213" width="7.44140625" customWidth="1"/>
    <col min="8214" max="8214" width="7" customWidth="1"/>
    <col min="8215" max="8217" width="8.88671875" customWidth="1"/>
    <col min="8449" max="8449" width="4.88671875" customWidth="1"/>
    <col min="8450" max="8450" width="27.33203125" customWidth="1"/>
    <col min="8451" max="8451" width="10.5546875" customWidth="1"/>
    <col min="8452" max="8452" width="7.109375" customWidth="1"/>
    <col min="8453" max="8453" width="6" customWidth="1"/>
    <col min="8454" max="8454" width="8.44140625" customWidth="1"/>
    <col min="8455" max="8455" width="0" hidden="1" customWidth="1"/>
    <col min="8456" max="8456" width="13" customWidth="1"/>
    <col min="8457" max="8457" width="9.44140625" customWidth="1"/>
    <col min="8458" max="8458" width="6" customWidth="1"/>
    <col min="8459" max="8459" width="9.88671875" customWidth="1"/>
    <col min="8460" max="8460" width="0" hidden="1" customWidth="1"/>
    <col min="8461" max="8461" width="4.5546875" customWidth="1"/>
    <col min="8462" max="8462" width="8" customWidth="1"/>
    <col min="8463" max="8463" width="8.33203125" customWidth="1"/>
    <col min="8464" max="8464" width="0" hidden="1" customWidth="1"/>
    <col min="8465" max="8465" width="7.33203125" customWidth="1"/>
    <col min="8466" max="8466" width="8" customWidth="1"/>
    <col min="8467" max="8467" width="7.88671875" customWidth="1"/>
    <col min="8468" max="8468" width="7.5546875" customWidth="1"/>
    <col min="8469" max="8469" width="7.44140625" customWidth="1"/>
    <col min="8470" max="8470" width="7" customWidth="1"/>
    <col min="8471" max="8473" width="8.88671875" customWidth="1"/>
    <col min="8705" max="8705" width="4.88671875" customWidth="1"/>
    <col min="8706" max="8706" width="27.33203125" customWidth="1"/>
    <col min="8707" max="8707" width="10.5546875" customWidth="1"/>
    <col min="8708" max="8708" width="7.109375" customWidth="1"/>
    <col min="8709" max="8709" width="6" customWidth="1"/>
    <col min="8710" max="8710" width="8.44140625" customWidth="1"/>
    <col min="8711" max="8711" width="0" hidden="1" customWidth="1"/>
    <col min="8712" max="8712" width="13" customWidth="1"/>
    <col min="8713" max="8713" width="9.44140625" customWidth="1"/>
    <col min="8714" max="8714" width="6" customWidth="1"/>
    <col min="8715" max="8715" width="9.88671875" customWidth="1"/>
    <col min="8716" max="8716" width="0" hidden="1" customWidth="1"/>
    <col min="8717" max="8717" width="4.5546875" customWidth="1"/>
    <col min="8718" max="8718" width="8" customWidth="1"/>
    <col min="8719" max="8719" width="8.33203125" customWidth="1"/>
    <col min="8720" max="8720" width="0" hidden="1" customWidth="1"/>
    <col min="8721" max="8721" width="7.33203125" customWidth="1"/>
    <col min="8722" max="8722" width="8" customWidth="1"/>
    <col min="8723" max="8723" width="7.88671875" customWidth="1"/>
    <col min="8724" max="8724" width="7.5546875" customWidth="1"/>
    <col min="8725" max="8725" width="7.44140625" customWidth="1"/>
    <col min="8726" max="8726" width="7" customWidth="1"/>
    <col min="8727" max="8729" width="8.88671875" customWidth="1"/>
    <col min="8961" max="8961" width="4.88671875" customWidth="1"/>
    <col min="8962" max="8962" width="27.33203125" customWidth="1"/>
    <col min="8963" max="8963" width="10.5546875" customWidth="1"/>
    <col min="8964" max="8964" width="7.109375" customWidth="1"/>
    <col min="8965" max="8965" width="6" customWidth="1"/>
    <col min="8966" max="8966" width="8.44140625" customWidth="1"/>
    <col min="8967" max="8967" width="0" hidden="1" customWidth="1"/>
    <col min="8968" max="8968" width="13" customWidth="1"/>
    <col min="8969" max="8969" width="9.44140625" customWidth="1"/>
    <col min="8970" max="8970" width="6" customWidth="1"/>
    <col min="8971" max="8971" width="9.88671875" customWidth="1"/>
    <col min="8972" max="8972" width="0" hidden="1" customWidth="1"/>
    <col min="8973" max="8973" width="4.5546875" customWidth="1"/>
    <col min="8974" max="8974" width="8" customWidth="1"/>
    <col min="8975" max="8975" width="8.33203125" customWidth="1"/>
    <col min="8976" max="8976" width="0" hidden="1" customWidth="1"/>
    <col min="8977" max="8977" width="7.33203125" customWidth="1"/>
    <col min="8978" max="8978" width="8" customWidth="1"/>
    <col min="8979" max="8979" width="7.88671875" customWidth="1"/>
    <col min="8980" max="8980" width="7.5546875" customWidth="1"/>
    <col min="8981" max="8981" width="7.44140625" customWidth="1"/>
    <col min="8982" max="8982" width="7" customWidth="1"/>
    <col min="8983" max="8985" width="8.88671875" customWidth="1"/>
    <col min="9217" max="9217" width="4.88671875" customWidth="1"/>
    <col min="9218" max="9218" width="27.33203125" customWidth="1"/>
    <col min="9219" max="9219" width="10.5546875" customWidth="1"/>
    <col min="9220" max="9220" width="7.109375" customWidth="1"/>
    <col min="9221" max="9221" width="6" customWidth="1"/>
    <col min="9222" max="9222" width="8.44140625" customWidth="1"/>
    <col min="9223" max="9223" width="0" hidden="1" customWidth="1"/>
    <col min="9224" max="9224" width="13" customWidth="1"/>
    <col min="9225" max="9225" width="9.44140625" customWidth="1"/>
    <col min="9226" max="9226" width="6" customWidth="1"/>
    <col min="9227" max="9227" width="9.88671875" customWidth="1"/>
    <col min="9228" max="9228" width="0" hidden="1" customWidth="1"/>
    <col min="9229" max="9229" width="4.5546875" customWidth="1"/>
    <col min="9230" max="9230" width="8" customWidth="1"/>
    <col min="9231" max="9231" width="8.33203125" customWidth="1"/>
    <col min="9232" max="9232" width="0" hidden="1" customWidth="1"/>
    <col min="9233" max="9233" width="7.33203125" customWidth="1"/>
    <col min="9234" max="9234" width="8" customWidth="1"/>
    <col min="9235" max="9235" width="7.88671875" customWidth="1"/>
    <col min="9236" max="9236" width="7.5546875" customWidth="1"/>
    <col min="9237" max="9237" width="7.44140625" customWidth="1"/>
    <col min="9238" max="9238" width="7" customWidth="1"/>
    <col min="9239" max="9241" width="8.88671875" customWidth="1"/>
    <col min="9473" max="9473" width="4.88671875" customWidth="1"/>
    <col min="9474" max="9474" width="27.33203125" customWidth="1"/>
    <col min="9475" max="9475" width="10.5546875" customWidth="1"/>
    <col min="9476" max="9476" width="7.109375" customWidth="1"/>
    <col min="9477" max="9477" width="6" customWidth="1"/>
    <col min="9478" max="9478" width="8.44140625" customWidth="1"/>
    <col min="9479" max="9479" width="0" hidden="1" customWidth="1"/>
    <col min="9480" max="9480" width="13" customWidth="1"/>
    <col min="9481" max="9481" width="9.44140625" customWidth="1"/>
    <col min="9482" max="9482" width="6" customWidth="1"/>
    <col min="9483" max="9483" width="9.88671875" customWidth="1"/>
    <col min="9484" max="9484" width="0" hidden="1" customWidth="1"/>
    <col min="9485" max="9485" width="4.5546875" customWidth="1"/>
    <col min="9486" max="9486" width="8" customWidth="1"/>
    <col min="9487" max="9487" width="8.33203125" customWidth="1"/>
    <col min="9488" max="9488" width="0" hidden="1" customWidth="1"/>
    <col min="9489" max="9489" width="7.33203125" customWidth="1"/>
    <col min="9490" max="9490" width="8" customWidth="1"/>
    <col min="9491" max="9491" width="7.88671875" customWidth="1"/>
    <col min="9492" max="9492" width="7.5546875" customWidth="1"/>
    <col min="9493" max="9493" width="7.44140625" customWidth="1"/>
    <col min="9494" max="9494" width="7" customWidth="1"/>
    <col min="9495" max="9497" width="8.88671875" customWidth="1"/>
    <col min="9729" max="9729" width="4.88671875" customWidth="1"/>
    <col min="9730" max="9730" width="27.33203125" customWidth="1"/>
    <col min="9731" max="9731" width="10.5546875" customWidth="1"/>
    <col min="9732" max="9732" width="7.109375" customWidth="1"/>
    <col min="9733" max="9733" width="6" customWidth="1"/>
    <col min="9734" max="9734" width="8.44140625" customWidth="1"/>
    <col min="9735" max="9735" width="0" hidden="1" customWidth="1"/>
    <col min="9736" max="9736" width="13" customWidth="1"/>
    <col min="9737" max="9737" width="9.44140625" customWidth="1"/>
    <col min="9738" max="9738" width="6" customWidth="1"/>
    <col min="9739" max="9739" width="9.88671875" customWidth="1"/>
    <col min="9740" max="9740" width="0" hidden="1" customWidth="1"/>
    <col min="9741" max="9741" width="4.5546875" customWidth="1"/>
    <col min="9742" max="9742" width="8" customWidth="1"/>
    <col min="9743" max="9743" width="8.33203125" customWidth="1"/>
    <col min="9744" max="9744" width="0" hidden="1" customWidth="1"/>
    <col min="9745" max="9745" width="7.33203125" customWidth="1"/>
    <col min="9746" max="9746" width="8" customWidth="1"/>
    <col min="9747" max="9747" width="7.88671875" customWidth="1"/>
    <col min="9748" max="9748" width="7.5546875" customWidth="1"/>
    <col min="9749" max="9749" width="7.44140625" customWidth="1"/>
    <col min="9750" max="9750" width="7" customWidth="1"/>
    <col min="9751" max="9753" width="8.88671875" customWidth="1"/>
    <col min="9985" max="9985" width="4.88671875" customWidth="1"/>
    <col min="9986" max="9986" width="27.33203125" customWidth="1"/>
    <col min="9987" max="9987" width="10.5546875" customWidth="1"/>
    <col min="9988" max="9988" width="7.109375" customWidth="1"/>
    <col min="9989" max="9989" width="6" customWidth="1"/>
    <col min="9990" max="9990" width="8.44140625" customWidth="1"/>
    <col min="9991" max="9991" width="0" hidden="1" customWidth="1"/>
    <col min="9992" max="9992" width="13" customWidth="1"/>
    <col min="9993" max="9993" width="9.44140625" customWidth="1"/>
    <col min="9994" max="9994" width="6" customWidth="1"/>
    <col min="9995" max="9995" width="9.88671875" customWidth="1"/>
    <col min="9996" max="9996" width="0" hidden="1" customWidth="1"/>
    <col min="9997" max="9997" width="4.5546875" customWidth="1"/>
    <col min="9998" max="9998" width="8" customWidth="1"/>
    <col min="9999" max="9999" width="8.33203125" customWidth="1"/>
    <col min="10000" max="10000" width="0" hidden="1" customWidth="1"/>
    <col min="10001" max="10001" width="7.33203125" customWidth="1"/>
    <col min="10002" max="10002" width="8" customWidth="1"/>
    <col min="10003" max="10003" width="7.88671875" customWidth="1"/>
    <col min="10004" max="10004" width="7.5546875" customWidth="1"/>
    <col min="10005" max="10005" width="7.44140625" customWidth="1"/>
    <col min="10006" max="10006" width="7" customWidth="1"/>
    <col min="10007" max="10009" width="8.88671875" customWidth="1"/>
    <col min="10241" max="10241" width="4.88671875" customWidth="1"/>
    <col min="10242" max="10242" width="27.33203125" customWidth="1"/>
    <col min="10243" max="10243" width="10.5546875" customWidth="1"/>
    <col min="10244" max="10244" width="7.109375" customWidth="1"/>
    <col min="10245" max="10245" width="6" customWidth="1"/>
    <col min="10246" max="10246" width="8.44140625" customWidth="1"/>
    <col min="10247" max="10247" width="0" hidden="1" customWidth="1"/>
    <col min="10248" max="10248" width="13" customWidth="1"/>
    <col min="10249" max="10249" width="9.44140625" customWidth="1"/>
    <col min="10250" max="10250" width="6" customWidth="1"/>
    <col min="10251" max="10251" width="9.88671875" customWidth="1"/>
    <col min="10252" max="10252" width="0" hidden="1" customWidth="1"/>
    <col min="10253" max="10253" width="4.5546875" customWidth="1"/>
    <col min="10254" max="10254" width="8" customWidth="1"/>
    <col min="10255" max="10255" width="8.33203125" customWidth="1"/>
    <col min="10256" max="10256" width="0" hidden="1" customWidth="1"/>
    <col min="10257" max="10257" width="7.33203125" customWidth="1"/>
    <col min="10258" max="10258" width="8" customWidth="1"/>
    <col min="10259" max="10259" width="7.88671875" customWidth="1"/>
    <col min="10260" max="10260" width="7.5546875" customWidth="1"/>
    <col min="10261" max="10261" width="7.44140625" customWidth="1"/>
    <col min="10262" max="10262" width="7" customWidth="1"/>
    <col min="10263" max="10265" width="8.88671875" customWidth="1"/>
    <col min="10497" max="10497" width="4.88671875" customWidth="1"/>
    <col min="10498" max="10498" width="27.33203125" customWidth="1"/>
    <col min="10499" max="10499" width="10.5546875" customWidth="1"/>
    <col min="10500" max="10500" width="7.109375" customWidth="1"/>
    <col min="10501" max="10501" width="6" customWidth="1"/>
    <col min="10502" max="10502" width="8.44140625" customWidth="1"/>
    <col min="10503" max="10503" width="0" hidden="1" customWidth="1"/>
    <col min="10504" max="10504" width="13" customWidth="1"/>
    <col min="10505" max="10505" width="9.44140625" customWidth="1"/>
    <col min="10506" max="10506" width="6" customWidth="1"/>
    <col min="10507" max="10507" width="9.88671875" customWidth="1"/>
    <col min="10508" max="10508" width="0" hidden="1" customWidth="1"/>
    <col min="10509" max="10509" width="4.5546875" customWidth="1"/>
    <col min="10510" max="10510" width="8" customWidth="1"/>
    <col min="10511" max="10511" width="8.33203125" customWidth="1"/>
    <col min="10512" max="10512" width="0" hidden="1" customWidth="1"/>
    <col min="10513" max="10513" width="7.33203125" customWidth="1"/>
    <col min="10514" max="10514" width="8" customWidth="1"/>
    <col min="10515" max="10515" width="7.88671875" customWidth="1"/>
    <col min="10516" max="10516" width="7.5546875" customWidth="1"/>
    <col min="10517" max="10517" width="7.44140625" customWidth="1"/>
    <col min="10518" max="10518" width="7" customWidth="1"/>
    <col min="10519" max="10521" width="8.88671875" customWidth="1"/>
    <col min="10753" max="10753" width="4.88671875" customWidth="1"/>
    <col min="10754" max="10754" width="27.33203125" customWidth="1"/>
    <col min="10755" max="10755" width="10.5546875" customWidth="1"/>
    <col min="10756" max="10756" width="7.109375" customWidth="1"/>
    <col min="10757" max="10757" width="6" customWidth="1"/>
    <col min="10758" max="10758" width="8.44140625" customWidth="1"/>
    <col min="10759" max="10759" width="0" hidden="1" customWidth="1"/>
    <col min="10760" max="10760" width="13" customWidth="1"/>
    <col min="10761" max="10761" width="9.44140625" customWidth="1"/>
    <col min="10762" max="10762" width="6" customWidth="1"/>
    <col min="10763" max="10763" width="9.88671875" customWidth="1"/>
    <col min="10764" max="10764" width="0" hidden="1" customWidth="1"/>
    <col min="10765" max="10765" width="4.5546875" customWidth="1"/>
    <col min="10766" max="10766" width="8" customWidth="1"/>
    <col min="10767" max="10767" width="8.33203125" customWidth="1"/>
    <col min="10768" max="10768" width="0" hidden="1" customWidth="1"/>
    <col min="10769" max="10769" width="7.33203125" customWidth="1"/>
    <col min="10770" max="10770" width="8" customWidth="1"/>
    <col min="10771" max="10771" width="7.88671875" customWidth="1"/>
    <col min="10772" max="10772" width="7.5546875" customWidth="1"/>
    <col min="10773" max="10773" width="7.44140625" customWidth="1"/>
    <col min="10774" max="10774" width="7" customWidth="1"/>
    <col min="10775" max="10777" width="8.88671875" customWidth="1"/>
    <col min="11009" max="11009" width="4.88671875" customWidth="1"/>
    <col min="11010" max="11010" width="27.33203125" customWidth="1"/>
    <col min="11011" max="11011" width="10.5546875" customWidth="1"/>
    <col min="11012" max="11012" width="7.109375" customWidth="1"/>
    <col min="11013" max="11013" width="6" customWidth="1"/>
    <col min="11014" max="11014" width="8.44140625" customWidth="1"/>
    <col min="11015" max="11015" width="0" hidden="1" customWidth="1"/>
    <col min="11016" max="11016" width="13" customWidth="1"/>
    <col min="11017" max="11017" width="9.44140625" customWidth="1"/>
    <col min="11018" max="11018" width="6" customWidth="1"/>
    <col min="11019" max="11019" width="9.88671875" customWidth="1"/>
    <col min="11020" max="11020" width="0" hidden="1" customWidth="1"/>
    <col min="11021" max="11021" width="4.5546875" customWidth="1"/>
    <col min="11022" max="11022" width="8" customWidth="1"/>
    <col min="11023" max="11023" width="8.33203125" customWidth="1"/>
    <col min="11024" max="11024" width="0" hidden="1" customWidth="1"/>
    <col min="11025" max="11025" width="7.33203125" customWidth="1"/>
    <col min="11026" max="11026" width="8" customWidth="1"/>
    <col min="11027" max="11027" width="7.88671875" customWidth="1"/>
    <col min="11028" max="11028" width="7.5546875" customWidth="1"/>
    <col min="11029" max="11029" width="7.44140625" customWidth="1"/>
    <col min="11030" max="11030" width="7" customWidth="1"/>
    <col min="11031" max="11033" width="8.88671875" customWidth="1"/>
    <col min="11265" max="11265" width="4.88671875" customWidth="1"/>
    <col min="11266" max="11266" width="27.33203125" customWidth="1"/>
    <col min="11267" max="11267" width="10.5546875" customWidth="1"/>
    <col min="11268" max="11268" width="7.109375" customWidth="1"/>
    <col min="11269" max="11269" width="6" customWidth="1"/>
    <col min="11270" max="11270" width="8.44140625" customWidth="1"/>
    <col min="11271" max="11271" width="0" hidden="1" customWidth="1"/>
    <col min="11272" max="11272" width="13" customWidth="1"/>
    <col min="11273" max="11273" width="9.44140625" customWidth="1"/>
    <col min="11274" max="11274" width="6" customWidth="1"/>
    <col min="11275" max="11275" width="9.88671875" customWidth="1"/>
    <col min="11276" max="11276" width="0" hidden="1" customWidth="1"/>
    <col min="11277" max="11277" width="4.5546875" customWidth="1"/>
    <col min="11278" max="11278" width="8" customWidth="1"/>
    <col min="11279" max="11279" width="8.33203125" customWidth="1"/>
    <col min="11280" max="11280" width="0" hidden="1" customWidth="1"/>
    <col min="11281" max="11281" width="7.33203125" customWidth="1"/>
    <col min="11282" max="11282" width="8" customWidth="1"/>
    <col min="11283" max="11283" width="7.88671875" customWidth="1"/>
    <col min="11284" max="11284" width="7.5546875" customWidth="1"/>
    <col min="11285" max="11285" width="7.44140625" customWidth="1"/>
    <col min="11286" max="11286" width="7" customWidth="1"/>
    <col min="11287" max="11289" width="8.88671875" customWidth="1"/>
    <col min="11521" max="11521" width="4.88671875" customWidth="1"/>
    <col min="11522" max="11522" width="27.33203125" customWidth="1"/>
    <col min="11523" max="11523" width="10.5546875" customWidth="1"/>
    <col min="11524" max="11524" width="7.109375" customWidth="1"/>
    <col min="11525" max="11525" width="6" customWidth="1"/>
    <col min="11526" max="11526" width="8.44140625" customWidth="1"/>
    <col min="11527" max="11527" width="0" hidden="1" customWidth="1"/>
    <col min="11528" max="11528" width="13" customWidth="1"/>
    <col min="11529" max="11529" width="9.44140625" customWidth="1"/>
    <col min="11530" max="11530" width="6" customWidth="1"/>
    <col min="11531" max="11531" width="9.88671875" customWidth="1"/>
    <col min="11532" max="11532" width="0" hidden="1" customWidth="1"/>
    <col min="11533" max="11533" width="4.5546875" customWidth="1"/>
    <col min="11534" max="11534" width="8" customWidth="1"/>
    <col min="11535" max="11535" width="8.33203125" customWidth="1"/>
    <col min="11536" max="11536" width="0" hidden="1" customWidth="1"/>
    <col min="11537" max="11537" width="7.33203125" customWidth="1"/>
    <col min="11538" max="11538" width="8" customWidth="1"/>
    <col min="11539" max="11539" width="7.88671875" customWidth="1"/>
    <col min="11540" max="11540" width="7.5546875" customWidth="1"/>
    <col min="11541" max="11541" width="7.44140625" customWidth="1"/>
    <col min="11542" max="11542" width="7" customWidth="1"/>
    <col min="11543" max="11545" width="8.88671875" customWidth="1"/>
    <col min="11777" max="11777" width="4.88671875" customWidth="1"/>
    <col min="11778" max="11778" width="27.33203125" customWidth="1"/>
    <col min="11779" max="11779" width="10.5546875" customWidth="1"/>
    <col min="11780" max="11780" width="7.109375" customWidth="1"/>
    <col min="11781" max="11781" width="6" customWidth="1"/>
    <col min="11782" max="11782" width="8.44140625" customWidth="1"/>
    <col min="11783" max="11783" width="0" hidden="1" customWidth="1"/>
    <col min="11784" max="11784" width="13" customWidth="1"/>
    <col min="11785" max="11785" width="9.44140625" customWidth="1"/>
    <col min="11786" max="11786" width="6" customWidth="1"/>
    <col min="11787" max="11787" width="9.88671875" customWidth="1"/>
    <col min="11788" max="11788" width="0" hidden="1" customWidth="1"/>
    <col min="11789" max="11789" width="4.5546875" customWidth="1"/>
    <col min="11790" max="11790" width="8" customWidth="1"/>
    <col min="11791" max="11791" width="8.33203125" customWidth="1"/>
    <col min="11792" max="11792" width="0" hidden="1" customWidth="1"/>
    <col min="11793" max="11793" width="7.33203125" customWidth="1"/>
    <col min="11794" max="11794" width="8" customWidth="1"/>
    <col min="11795" max="11795" width="7.88671875" customWidth="1"/>
    <col min="11796" max="11796" width="7.5546875" customWidth="1"/>
    <col min="11797" max="11797" width="7.44140625" customWidth="1"/>
    <col min="11798" max="11798" width="7" customWidth="1"/>
    <col min="11799" max="11801" width="8.88671875" customWidth="1"/>
    <col min="12033" max="12033" width="4.88671875" customWidth="1"/>
    <col min="12034" max="12034" width="27.33203125" customWidth="1"/>
    <col min="12035" max="12035" width="10.5546875" customWidth="1"/>
    <col min="12036" max="12036" width="7.109375" customWidth="1"/>
    <col min="12037" max="12037" width="6" customWidth="1"/>
    <col min="12038" max="12038" width="8.44140625" customWidth="1"/>
    <col min="12039" max="12039" width="0" hidden="1" customWidth="1"/>
    <col min="12040" max="12040" width="13" customWidth="1"/>
    <col min="12041" max="12041" width="9.44140625" customWidth="1"/>
    <col min="12042" max="12042" width="6" customWidth="1"/>
    <col min="12043" max="12043" width="9.88671875" customWidth="1"/>
    <col min="12044" max="12044" width="0" hidden="1" customWidth="1"/>
    <col min="12045" max="12045" width="4.5546875" customWidth="1"/>
    <col min="12046" max="12046" width="8" customWidth="1"/>
    <col min="12047" max="12047" width="8.33203125" customWidth="1"/>
    <col min="12048" max="12048" width="0" hidden="1" customWidth="1"/>
    <col min="12049" max="12049" width="7.33203125" customWidth="1"/>
    <col min="12050" max="12050" width="8" customWidth="1"/>
    <col min="12051" max="12051" width="7.88671875" customWidth="1"/>
    <col min="12052" max="12052" width="7.5546875" customWidth="1"/>
    <col min="12053" max="12053" width="7.44140625" customWidth="1"/>
    <col min="12054" max="12054" width="7" customWidth="1"/>
    <col min="12055" max="12057" width="8.88671875" customWidth="1"/>
    <col min="12289" max="12289" width="4.88671875" customWidth="1"/>
    <col min="12290" max="12290" width="27.33203125" customWidth="1"/>
    <col min="12291" max="12291" width="10.5546875" customWidth="1"/>
    <col min="12292" max="12292" width="7.109375" customWidth="1"/>
    <col min="12293" max="12293" width="6" customWidth="1"/>
    <col min="12294" max="12294" width="8.44140625" customWidth="1"/>
    <col min="12295" max="12295" width="0" hidden="1" customWidth="1"/>
    <col min="12296" max="12296" width="13" customWidth="1"/>
    <col min="12297" max="12297" width="9.44140625" customWidth="1"/>
    <col min="12298" max="12298" width="6" customWidth="1"/>
    <col min="12299" max="12299" width="9.88671875" customWidth="1"/>
    <col min="12300" max="12300" width="0" hidden="1" customWidth="1"/>
    <col min="12301" max="12301" width="4.5546875" customWidth="1"/>
    <col min="12302" max="12302" width="8" customWidth="1"/>
    <col min="12303" max="12303" width="8.33203125" customWidth="1"/>
    <col min="12304" max="12304" width="0" hidden="1" customWidth="1"/>
    <col min="12305" max="12305" width="7.33203125" customWidth="1"/>
    <col min="12306" max="12306" width="8" customWidth="1"/>
    <col min="12307" max="12307" width="7.88671875" customWidth="1"/>
    <col min="12308" max="12308" width="7.5546875" customWidth="1"/>
    <col min="12309" max="12309" width="7.44140625" customWidth="1"/>
    <col min="12310" max="12310" width="7" customWidth="1"/>
    <col min="12311" max="12313" width="8.88671875" customWidth="1"/>
    <col min="12545" max="12545" width="4.88671875" customWidth="1"/>
    <col min="12546" max="12546" width="27.33203125" customWidth="1"/>
    <col min="12547" max="12547" width="10.5546875" customWidth="1"/>
    <col min="12548" max="12548" width="7.109375" customWidth="1"/>
    <col min="12549" max="12549" width="6" customWidth="1"/>
    <col min="12550" max="12550" width="8.44140625" customWidth="1"/>
    <col min="12551" max="12551" width="0" hidden="1" customWidth="1"/>
    <col min="12552" max="12552" width="13" customWidth="1"/>
    <col min="12553" max="12553" width="9.44140625" customWidth="1"/>
    <col min="12554" max="12554" width="6" customWidth="1"/>
    <col min="12555" max="12555" width="9.88671875" customWidth="1"/>
    <col min="12556" max="12556" width="0" hidden="1" customWidth="1"/>
    <col min="12557" max="12557" width="4.5546875" customWidth="1"/>
    <col min="12558" max="12558" width="8" customWidth="1"/>
    <col min="12559" max="12559" width="8.33203125" customWidth="1"/>
    <col min="12560" max="12560" width="0" hidden="1" customWidth="1"/>
    <col min="12561" max="12561" width="7.33203125" customWidth="1"/>
    <col min="12562" max="12562" width="8" customWidth="1"/>
    <col min="12563" max="12563" width="7.88671875" customWidth="1"/>
    <col min="12564" max="12564" width="7.5546875" customWidth="1"/>
    <col min="12565" max="12565" width="7.44140625" customWidth="1"/>
    <col min="12566" max="12566" width="7" customWidth="1"/>
    <col min="12567" max="12569" width="8.88671875" customWidth="1"/>
    <col min="12801" max="12801" width="4.88671875" customWidth="1"/>
    <col min="12802" max="12802" width="27.33203125" customWidth="1"/>
    <col min="12803" max="12803" width="10.5546875" customWidth="1"/>
    <col min="12804" max="12804" width="7.109375" customWidth="1"/>
    <col min="12805" max="12805" width="6" customWidth="1"/>
    <col min="12806" max="12806" width="8.44140625" customWidth="1"/>
    <col min="12807" max="12807" width="0" hidden="1" customWidth="1"/>
    <col min="12808" max="12808" width="13" customWidth="1"/>
    <col min="12809" max="12809" width="9.44140625" customWidth="1"/>
    <col min="12810" max="12810" width="6" customWidth="1"/>
    <col min="12811" max="12811" width="9.88671875" customWidth="1"/>
    <col min="12812" max="12812" width="0" hidden="1" customWidth="1"/>
    <col min="12813" max="12813" width="4.5546875" customWidth="1"/>
    <col min="12814" max="12814" width="8" customWidth="1"/>
    <col min="12815" max="12815" width="8.33203125" customWidth="1"/>
    <col min="12816" max="12816" width="0" hidden="1" customWidth="1"/>
    <col min="12817" max="12817" width="7.33203125" customWidth="1"/>
    <col min="12818" max="12818" width="8" customWidth="1"/>
    <col min="12819" max="12819" width="7.88671875" customWidth="1"/>
    <col min="12820" max="12820" width="7.5546875" customWidth="1"/>
    <col min="12821" max="12821" width="7.44140625" customWidth="1"/>
    <col min="12822" max="12822" width="7" customWidth="1"/>
    <col min="12823" max="12825" width="8.88671875" customWidth="1"/>
    <col min="13057" max="13057" width="4.88671875" customWidth="1"/>
    <col min="13058" max="13058" width="27.33203125" customWidth="1"/>
    <col min="13059" max="13059" width="10.5546875" customWidth="1"/>
    <col min="13060" max="13060" width="7.109375" customWidth="1"/>
    <col min="13061" max="13061" width="6" customWidth="1"/>
    <col min="13062" max="13062" width="8.44140625" customWidth="1"/>
    <col min="13063" max="13063" width="0" hidden="1" customWidth="1"/>
    <col min="13064" max="13064" width="13" customWidth="1"/>
    <col min="13065" max="13065" width="9.44140625" customWidth="1"/>
    <col min="13066" max="13066" width="6" customWidth="1"/>
    <col min="13067" max="13067" width="9.88671875" customWidth="1"/>
    <col min="13068" max="13068" width="0" hidden="1" customWidth="1"/>
    <col min="13069" max="13069" width="4.5546875" customWidth="1"/>
    <col min="13070" max="13070" width="8" customWidth="1"/>
    <col min="13071" max="13071" width="8.33203125" customWidth="1"/>
    <col min="13072" max="13072" width="0" hidden="1" customWidth="1"/>
    <col min="13073" max="13073" width="7.33203125" customWidth="1"/>
    <col min="13074" max="13074" width="8" customWidth="1"/>
    <col min="13075" max="13075" width="7.88671875" customWidth="1"/>
    <col min="13076" max="13076" width="7.5546875" customWidth="1"/>
    <col min="13077" max="13077" width="7.44140625" customWidth="1"/>
    <col min="13078" max="13078" width="7" customWidth="1"/>
    <col min="13079" max="13081" width="8.88671875" customWidth="1"/>
    <col min="13313" max="13313" width="4.88671875" customWidth="1"/>
    <col min="13314" max="13314" width="27.33203125" customWidth="1"/>
    <col min="13315" max="13315" width="10.5546875" customWidth="1"/>
    <col min="13316" max="13316" width="7.109375" customWidth="1"/>
    <col min="13317" max="13317" width="6" customWidth="1"/>
    <col min="13318" max="13318" width="8.44140625" customWidth="1"/>
    <col min="13319" max="13319" width="0" hidden="1" customWidth="1"/>
    <col min="13320" max="13320" width="13" customWidth="1"/>
    <col min="13321" max="13321" width="9.44140625" customWidth="1"/>
    <col min="13322" max="13322" width="6" customWidth="1"/>
    <col min="13323" max="13323" width="9.88671875" customWidth="1"/>
    <col min="13324" max="13324" width="0" hidden="1" customWidth="1"/>
    <col min="13325" max="13325" width="4.5546875" customWidth="1"/>
    <col min="13326" max="13326" width="8" customWidth="1"/>
    <col min="13327" max="13327" width="8.33203125" customWidth="1"/>
    <col min="13328" max="13328" width="0" hidden="1" customWidth="1"/>
    <col min="13329" max="13329" width="7.33203125" customWidth="1"/>
    <col min="13330" max="13330" width="8" customWidth="1"/>
    <col min="13331" max="13331" width="7.88671875" customWidth="1"/>
    <col min="13332" max="13332" width="7.5546875" customWidth="1"/>
    <col min="13333" max="13333" width="7.44140625" customWidth="1"/>
    <col min="13334" max="13334" width="7" customWidth="1"/>
    <col min="13335" max="13337" width="8.88671875" customWidth="1"/>
    <col min="13569" max="13569" width="4.88671875" customWidth="1"/>
    <col min="13570" max="13570" width="27.33203125" customWidth="1"/>
    <col min="13571" max="13571" width="10.5546875" customWidth="1"/>
    <col min="13572" max="13572" width="7.109375" customWidth="1"/>
    <col min="13573" max="13573" width="6" customWidth="1"/>
    <col min="13574" max="13574" width="8.44140625" customWidth="1"/>
    <col min="13575" max="13575" width="0" hidden="1" customWidth="1"/>
    <col min="13576" max="13576" width="13" customWidth="1"/>
    <col min="13577" max="13577" width="9.44140625" customWidth="1"/>
    <col min="13578" max="13578" width="6" customWidth="1"/>
    <col min="13579" max="13579" width="9.88671875" customWidth="1"/>
    <col min="13580" max="13580" width="0" hidden="1" customWidth="1"/>
    <col min="13581" max="13581" width="4.5546875" customWidth="1"/>
    <col min="13582" max="13582" width="8" customWidth="1"/>
    <col min="13583" max="13583" width="8.33203125" customWidth="1"/>
    <col min="13584" max="13584" width="0" hidden="1" customWidth="1"/>
    <col min="13585" max="13585" width="7.33203125" customWidth="1"/>
    <col min="13586" max="13586" width="8" customWidth="1"/>
    <col min="13587" max="13587" width="7.88671875" customWidth="1"/>
    <col min="13588" max="13588" width="7.5546875" customWidth="1"/>
    <col min="13589" max="13589" width="7.44140625" customWidth="1"/>
    <col min="13590" max="13590" width="7" customWidth="1"/>
    <col min="13591" max="13593" width="8.88671875" customWidth="1"/>
    <col min="13825" max="13825" width="4.88671875" customWidth="1"/>
    <col min="13826" max="13826" width="27.33203125" customWidth="1"/>
    <col min="13827" max="13827" width="10.5546875" customWidth="1"/>
    <col min="13828" max="13828" width="7.109375" customWidth="1"/>
    <col min="13829" max="13829" width="6" customWidth="1"/>
    <col min="13830" max="13830" width="8.44140625" customWidth="1"/>
    <col min="13831" max="13831" width="0" hidden="1" customWidth="1"/>
    <col min="13832" max="13832" width="13" customWidth="1"/>
    <col min="13833" max="13833" width="9.44140625" customWidth="1"/>
    <col min="13834" max="13834" width="6" customWidth="1"/>
    <col min="13835" max="13835" width="9.88671875" customWidth="1"/>
    <col min="13836" max="13836" width="0" hidden="1" customWidth="1"/>
    <col min="13837" max="13837" width="4.5546875" customWidth="1"/>
    <col min="13838" max="13838" width="8" customWidth="1"/>
    <col min="13839" max="13839" width="8.33203125" customWidth="1"/>
    <col min="13840" max="13840" width="0" hidden="1" customWidth="1"/>
    <col min="13841" max="13841" width="7.33203125" customWidth="1"/>
    <col min="13842" max="13842" width="8" customWidth="1"/>
    <col min="13843" max="13843" width="7.88671875" customWidth="1"/>
    <col min="13844" max="13844" width="7.5546875" customWidth="1"/>
    <col min="13845" max="13845" width="7.44140625" customWidth="1"/>
    <col min="13846" max="13846" width="7" customWidth="1"/>
    <col min="13847" max="13849" width="8.88671875" customWidth="1"/>
    <col min="14081" max="14081" width="4.88671875" customWidth="1"/>
    <col min="14082" max="14082" width="27.33203125" customWidth="1"/>
    <col min="14083" max="14083" width="10.5546875" customWidth="1"/>
    <col min="14084" max="14084" width="7.109375" customWidth="1"/>
    <col min="14085" max="14085" width="6" customWidth="1"/>
    <col min="14086" max="14086" width="8.44140625" customWidth="1"/>
    <col min="14087" max="14087" width="0" hidden="1" customWidth="1"/>
    <col min="14088" max="14088" width="13" customWidth="1"/>
    <col min="14089" max="14089" width="9.44140625" customWidth="1"/>
    <col min="14090" max="14090" width="6" customWidth="1"/>
    <col min="14091" max="14091" width="9.88671875" customWidth="1"/>
    <col min="14092" max="14092" width="0" hidden="1" customWidth="1"/>
    <col min="14093" max="14093" width="4.5546875" customWidth="1"/>
    <col min="14094" max="14094" width="8" customWidth="1"/>
    <col min="14095" max="14095" width="8.33203125" customWidth="1"/>
    <col min="14096" max="14096" width="0" hidden="1" customWidth="1"/>
    <col min="14097" max="14097" width="7.33203125" customWidth="1"/>
    <col min="14098" max="14098" width="8" customWidth="1"/>
    <col min="14099" max="14099" width="7.88671875" customWidth="1"/>
    <col min="14100" max="14100" width="7.5546875" customWidth="1"/>
    <col min="14101" max="14101" width="7.44140625" customWidth="1"/>
    <col min="14102" max="14102" width="7" customWidth="1"/>
    <col min="14103" max="14105" width="8.88671875" customWidth="1"/>
    <col min="14337" max="14337" width="4.88671875" customWidth="1"/>
    <col min="14338" max="14338" width="27.33203125" customWidth="1"/>
    <col min="14339" max="14339" width="10.5546875" customWidth="1"/>
    <col min="14340" max="14340" width="7.109375" customWidth="1"/>
    <col min="14341" max="14341" width="6" customWidth="1"/>
    <col min="14342" max="14342" width="8.44140625" customWidth="1"/>
    <col min="14343" max="14343" width="0" hidden="1" customWidth="1"/>
    <col min="14344" max="14344" width="13" customWidth="1"/>
    <col min="14345" max="14345" width="9.44140625" customWidth="1"/>
    <col min="14346" max="14346" width="6" customWidth="1"/>
    <col min="14347" max="14347" width="9.88671875" customWidth="1"/>
    <col min="14348" max="14348" width="0" hidden="1" customWidth="1"/>
    <col min="14349" max="14349" width="4.5546875" customWidth="1"/>
    <col min="14350" max="14350" width="8" customWidth="1"/>
    <col min="14351" max="14351" width="8.33203125" customWidth="1"/>
    <col min="14352" max="14352" width="0" hidden="1" customWidth="1"/>
    <col min="14353" max="14353" width="7.33203125" customWidth="1"/>
    <col min="14354" max="14354" width="8" customWidth="1"/>
    <col min="14355" max="14355" width="7.88671875" customWidth="1"/>
    <col min="14356" max="14356" width="7.5546875" customWidth="1"/>
    <col min="14357" max="14357" width="7.44140625" customWidth="1"/>
    <col min="14358" max="14358" width="7" customWidth="1"/>
    <col min="14359" max="14361" width="8.88671875" customWidth="1"/>
    <col min="14593" max="14593" width="4.88671875" customWidth="1"/>
    <col min="14594" max="14594" width="27.33203125" customWidth="1"/>
    <col min="14595" max="14595" width="10.5546875" customWidth="1"/>
    <col min="14596" max="14596" width="7.109375" customWidth="1"/>
    <col min="14597" max="14597" width="6" customWidth="1"/>
    <col min="14598" max="14598" width="8.44140625" customWidth="1"/>
    <col min="14599" max="14599" width="0" hidden="1" customWidth="1"/>
    <col min="14600" max="14600" width="13" customWidth="1"/>
    <col min="14601" max="14601" width="9.44140625" customWidth="1"/>
    <col min="14602" max="14602" width="6" customWidth="1"/>
    <col min="14603" max="14603" width="9.88671875" customWidth="1"/>
    <col min="14604" max="14604" width="0" hidden="1" customWidth="1"/>
    <col min="14605" max="14605" width="4.5546875" customWidth="1"/>
    <col min="14606" max="14606" width="8" customWidth="1"/>
    <col min="14607" max="14607" width="8.33203125" customWidth="1"/>
    <col min="14608" max="14608" width="0" hidden="1" customWidth="1"/>
    <col min="14609" max="14609" width="7.33203125" customWidth="1"/>
    <col min="14610" max="14610" width="8" customWidth="1"/>
    <col min="14611" max="14611" width="7.88671875" customWidth="1"/>
    <col min="14612" max="14612" width="7.5546875" customWidth="1"/>
    <col min="14613" max="14613" width="7.44140625" customWidth="1"/>
    <col min="14614" max="14614" width="7" customWidth="1"/>
    <col min="14615" max="14617" width="8.88671875" customWidth="1"/>
    <col min="14849" max="14849" width="4.88671875" customWidth="1"/>
    <col min="14850" max="14850" width="27.33203125" customWidth="1"/>
    <col min="14851" max="14851" width="10.5546875" customWidth="1"/>
    <col min="14852" max="14852" width="7.109375" customWidth="1"/>
    <col min="14853" max="14853" width="6" customWidth="1"/>
    <col min="14854" max="14854" width="8.44140625" customWidth="1"/>
    <col min="14855" max="14855" width="0" hidden="1" customWidth="1"/>
    <col min="14856" max="14856" width="13" customWidth="1"/>
    <col min="14857" max="14857" width="9.44140625" customWidth="1"/>
    <col min="14858" max="14858" width="6" customWidth="1"/>
    <col min="14859" max="14859" width="9.88671875" customWidth="1"/>
    <col min="14860" max="14860" width="0" hidden="1" customWidth="1"/>
    <col min="14861" max="14861" width="4.5546875" customWidth="1"/>
    <col min="14862" max="14862" width="8" customWidth="1"/>
    <col min="14863" max="14863" width="8.33203125" customWidth="1"/>
    <col min="14864" max="14864" width="0" hidden="1" customWidth="1"/>
    <col min="14865" max="14865" width="7.33203125" customWidth="1"/>
    <col min="14866" max="14866" width="8" customWidth="1"/>
    <col min="14867" max="14867" width="7.88671875" customWidth="1"/>
    <col min="14868" max="14868" width="7.5546875" customWidth="1"/>
    <col min="14869" max="14869" width="7.44140625" customWidth="1"/>
    <col min="14870" max="14870" width="7" customWidth="1"/>
    <col min="14871" max="14873" width="8.88671875" customWidth="1"/>
    <col min="15105" max="15105" width="4.88671875" customWidth="1"/>
    <col min="15106" max="15106" width="27.33203125" customWidth="1"/>
    <col min="15107" max="15107" width="10.5546875" customWidth="1"/>
    <col min="15108" max="15108" width="7.109375" customWidth="1"/>
    <col min="15109" max="15109" width="6" customWidth="1"/>
    <col min="15110" max="15110" width="8.44140625" customWidth="1"/>
    <col min="15111" max="15111" width="0" hidden="1" customWidth="1"/>
    <col min="15112" max="15112" width="13" customWidth="1"/>
    <col min="15113" max="15113" width="9.44140625" customWidth="1"/>
    <col min="15114" max="15114" width="6" customWidth="1"/>
    <col min="15115" max="15115" width="9.88671875" customWidth="1"/>
    <col min="15116" max="15116" width="0" hidden="1" customWidth="1"/>
    <col min="15117" max="15117" width="4.5546875" customWidth="1"/>
    <col min="15118" max="15118" width="8" customWidth="1"/>
    <col min="15119" max="15119" width="8.33203125" customWidth="1"/>
    <col min="15120" max="15120" width="0" hidden="1" customWidth="1"/>
    <col min="15121" max="15121" width="7.33203125" customWidth="1"/>
    <col min="15122" max="15122" width="8" customWidth="1"/>
    <col min="15123" max="15123" width="7.88671875" customWidth="1"/>
    <col min="15124" max="15124" width="7.5546875" customWidth="1"/>
    <col min="15125" max="15125" width="7.44140625" customWidth="1"/>
    <col min="15126" max="15126" width="7" customWidth="1"/>
    <col min="15127" max="15129" width="8.88671875" customWidth="1"/>
    <col min="15361" max="15361" width="4.88671875" customWidth="1"/>
    <col min="15362" max="15362" width="27.33203125" customWidth="1"/>
    <col min="15363" max="15363" width="10.5546875" customWidth="1"/>
    <col min="15364" max="15364" width="7.109375" customWidth="1"/>
    <col min="15365" max="15365" width="6" customWidth="1"/>
    <col min="15366" max="15366" width="8.44140625" customWidth="1"/>
    <col min="15367" max="15367" width="0" hidden="1" customWidth="1"/>
    <col min="15368" max="15368" width="13" customWidth="1"/>
    <col min="15369" max="15369" width="9.44140625" customWidth="1"/>
    <col min="15370" max="15370" width="6" customWidth="1"/>
    <col min="15371" max="15371" width="9.88671875" customWidth="1"/>
    <col min="15372" max="15372" width="0" hidden="1" customWidth="1"/>
    <col min="15373" max="15373" width="4.5546875" customWidth="1"/>
    <col min="15374" max="15374" width="8" customWidth="1"/>
    <col min="15375" max="15375" width="8.33203125" customWidth="1"/>
    <col min="15376" max="15376" width="0" hidden="1" customWidth="1"/>
    <col min="15377" max="15377" width="7.33203125" customWidth="1"/>
    <col min="15378" max="15378" width="8" customWidth="1"/>
    <col min="15379" max="15379" width="7.88671875" customWidth="1"/>
    <col min="15380" max="15380" width="7.5546875" customWidth="1"/>
    <col min="15381" max="15381" width="7.44140625" customWidth="1"/>
    <col min="15382" max="15382" width="7" customWidth="1"/>
    <col min="15383" max="15385" width="8.88671875" customWidth="1"/>
    <col min="15617" max="15617" width="4.88671875" customWidth="1"/>
    <col min="15618" max="15618" width="27.33203125" customWidth="1"/>
    <col min="15619" max="15619" width="10.5546875" customWidth="1"/>
    <col min="15620" max="15620" width="7.109375" customWidth="1"/>
    <col min="15621" max="15621" width="6" customWidth="1"/>
    <col min="15622" max="15622" width="8.44140625" customWidth="1"/>
    <col min="15623" max="15623" width="0" hidden="1" customWidth="1"/>
    <col min="15624" max="15624" width="13" customWidth="1"/>
    <col min="15625" max="15625" width="9.44140625" customWidth="1"/>
    <col min="15626" max="15626" width="6" customWidth="1"/>
    <col min="15627" max="15627" width="9.88671875" customWidth="1"/>
    <col min="15628" max="15628" width="0" hidden="1" customWidth="1"/>
    <col min="15629" max="15629" width="4.5546875" customWidth="1"/>
    <col min="15630" max="15630" width="8" customWidth="1"/>
    <col min="15631" max="15631" width="8.33203125" customWidth="1"/>
    <col min="15632" max="15632" width="0" hidden="1" customWidth="1"/>
    <col min="15633" max="15633" width="7.33203125" customWidth="1"/>
    <col min="15634" max="15634" width="8" customWidth="1"/>
    <col min="15635" max="15635" width="7.88671875" customWidth="1"/>
    <col min="15636" max="15636" width="7.5546875" customWidth="1"/>
    <col min="15637" max="15637" width="7.44140625" customWidth="1"/>
    <col min="15638" max="15638" width="7" customWidth="1"/>
    <col min="15639" max="15641" width="8.88671875" customWidth="1"/>
    <col min="15873" max="15873" width="4.88671875" customWidth="1"/>
    <col min="15874" max="15874" width="27.33203125" customWidth="1"/>
    <col min="15875" max="15875" width="10.5546875" customWidth="1"/>
    <col min="15876" max="15876" width="7.109375" customWidth="1"/>
    <col min="15877" max="15877" width="6" customWidth="1"/>
    <col min="15878" max="15878" width="8.44140625" customWidth="1"/>
    <col min="15879" max="15879" width="0" hidden="1" customWidth="1"/>
    <col min="15880" max="15880" width="13" customWidth="1"/>
    <col min="15881" max="15881" width="9.44140625" customWidth="1"/>
    <col min="15882" max="15882" width="6" customWidth="1"/>
    <col min="15883" max="15883" width="9.88671875" customWidth="1"/>
    <col min="15884" max="15884" width="0" hidden="1" customWidth="1"/>
    <col min="15885" max="15885" width="4.5546875" customWidth="1"/>
    <col min="15886" max="15886" width="8" customWidth="1"/>
    <col min="15887" max="15887" width="8.33203125" customWidth="1"/>
    <col min="15888" max="15888" width="0" hidden="1" customWidth="1"/>
    <col min="15889" max="15889" width="7.33203125" customWidth="1"/>
    <col min="15890" max="15890" width="8" customWidth="1"/>
    <col min="15891" max="15891" width="7.88671875" customWidth="1"/>
    <col min="15892" max="15892" width="7.5546875" customWidth="1"/>
    <col min="15893" max="15893" width="7.44140625" customWidth="1"/>
    <col min="15894" max="15894" width="7" customWidth="1"/>
    <col min="15895" max="15897" width="8.88671875" customWidth="1"/>
    <col min="16129" max="16129" width="4.88671875" customWidth="1"/>
    <col min="16130" max="16130" width="27.33203125" customWidth="1"/>
    <col min="16131" max="16131" width="10.5546875" customWidth="1"/>
    <col min="16132" max="16132" width="7.109375" customWidth="1"/>
    <col min="16133" max="16133" width="6" customWidth="1"/>
    <col min="16134" max="16134" width="8.44140625" customWidth="1"/>
    <col min="16135" max="16135" width="0" hidden="1" customWidth="1"/>
    <col min="16136" max="16136" width="13" customWidth="1"/>
    <col min="16137" max="16137" width="9.44140625" customWidth="1"/>
    <col min="16138" max="16138" width="6" customWidth="1"/>
    <col min="16139" max="16139" width="9.88671875" customWidth="1"/>
    <col min="16140" max="16140" width="0" hidden="1" customWidth="1"/>
    <col min="16141" max="16141" width="4.5546875" customWidth="1"/>
    <col min="16142" max="16142" width="8" customWidth="1"/>
    <col min="16143" max="16143" width="8.33203125" customWidth="1"/>
    <col min="16144" max="16144" width="0" hidden="1" customWidth="1"/>
    <col min="16145" max="16145" width="7.33203125" customWidth="1"/>
    <col min="16146" max="16146" width="8" customWidth="1"/>
    <col min="16147" max="16147" width="7.88671875" customWidth="1"/>
    <col min="16148" max="16148" width="7.5546875" customWidth="1"/>
    <col min="16149" max="16149" width="7.44140625" customWidth="1"/>
    <col min="16150" max="16150" width="7" customWidth="1"/>
    <col min="16151" max="16153" width="8.88671875" customWidth="1"/>
  </cols>
  <sheetData>
    <row r="1" spans="1:27" ht="30.6" x14ac:dyDescent="0.25">
      <c r="B1" s="88" t="s">
        <v>75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</row>
    <row r="3" spans="1:27" s="4" customFormat="1" ht="12.75" customHeight="1" x14ac:dyDescent="0.25">
      <c r="A3" s="62" t="s">
        <v>1</v>
      </c>
      <c r="B3" s="72" t="s">
        <v>2</v>
      </c>
      <c r="C3" s="73" t="s">
        <v>3</v>
      </c>
      <c r="D3" s="74"/>
      <c r="E3" s="74"/>
      <c r="F3" s="74"/>
      <c r="G3" s="75"/>
      <c r="H3" s="76" t="s">
        <v>4</v>
      </c>
      <c r="I3" s="77"/>
      <c r="J3" s="77"/>
      <c r="K3" s="77"/>
      <c r="L3" s="78"/>
      <c r="M3" s="79" t="s">
        <v>5</v>
      </c>
      <c r="N3" s="82" t="s">
        <v>6</v>
      </c>
      <c r="O3" s="83" t="s">
        <v>7</v>
      </c>
      <c r="P3" s="65" t="s">
        <v>8</v>
      </c>
      <c r="Q3" s="68" t="s">
        <v>9</v>
      </c>
      <c r="R3" s="68"/>
      <c r="S3" s="68"/>
      <c r="T3" s="68"/>
      <c r="U3" s="70" t="s">
        <v>10</v>
      </c>
      <c r="V3" s="70"/>
      <c r="W3" s="62" t="s">
        <v>11</v>
      </c>
      <c r="X3" s="62"/>
      <c r="Y3" s="3"/>
    </row>
    <row r="4" spans="1:27" s="4" customFormat="1" ht="25.5" customHeight="1" x14ac:dyDescent="0.25">
      <c r="A4" s="62"/>
      <c r="B4" s="72"/>
      <c r="C4" s="63" t="s">
        <v>12</v>
      </c>
      <c r="D4" s="64" t="s">
        <v>13</v>
      </c>
      <c r="E4" s="64" t="s">
        <v>14</v>
      </c>
      <c r="F4" s="64" t="s">
        <v>15</v>
      </c>
      <c r="G4" s="65" t="s">
        <v>16</v>
      </c>
      <c r="H4" s="64" t="s">
        <v>12</v>
      </c>
      <c r="I4" s="64" t="s">
        <v>13</v>
      </c>
      <c r="J4" s="64" t="s">
        <v>14</v>
      </c>
      <c r="K4" s="64" t="s">
        <v>15</v>
      </c>
      <c r="L4" s="67" t="s">
        <v>16</v>
      </c>
      <c r="M4" s="80"/>
      <c r="N4" s="82"/>
      <c r="O4" s="84"/>
      <c r="P4" s="86"/>
      <c r="Q4" s="68" t="s">
        <v>17</v>
      </c>
      <c r="R4" s="68"/>
      <c r="S4" s="68" t="s">
        <v>18</v>
      </c>
      <c r="T4" s="68"/>
      <c r="U4" s="70"/>
      <c r="V4" s="70"/>
      <c r="W4" s="52"/>
      <c r="X4" s="52"/>
      <c r="Y4" s="3"/>
    </row>
    <row r="5" spans="1:27" s="4" customFormat="1" ht="13.2" x14ac:dyDescent="0.25">
      <c r="A5" s="62"/>
      <c r="B5" s="72"/>
      <c r="C5" s="63"/>
      <c r="D5" s="64"/>
      <c r="E5" s="64"/>
      <c r="F5" s="64"/>
      <c r="G5" s="66"/>
      <c r="H5" s="64"/>
      <c r="I5" s="64"/>
      <c r="J5" s="64"/>
      <c r="K5" s="64"/>
      <c r="L5" s="64"/>
      <c r="M5" s="81"/>
      <c r="N5" s="82"/>
      <c r="O5" s="85"/>
      <c r="P5" s="87"/>
      <c r="Q5" s="52" t="s">
        <v>19</v>
      </c>
      <c r="R5" s="52" t="s">
        <v>20</v>
      </c>
      <c r="S5" s="52" t="s">
        <v>21</v>
      </c>
      <c r="T5" s="52" t="s">
        <v>20</v>
      </c>
      <c r="U5" s="6" t="s">
        <v>19</v>
      </c>
      <c r="V5" s="6" t="s">
        <v>20</v>
      </c>
      <c r="W5" s="52">
        <v>2013</v>
      </c>
      <c r="X5" s="52">
        <v>2014</v>
      </c>
      <c r="Y5" s="3"/>
    </row>
    <row r="6" spans="1:27" s="22" customFormat="1" ht="45" customHeight="1" x14ac:dyDescent="0.35">
      <c r="A6" s="7">
        <v>1</v>
      </c>
      <c r="B6" s="8" t="s">
        <v>22</v>
      </c>
      <c r="C6" s="9">
        <v>166.55</v>
      </c>
      <c r="D6" s="10">
        <f t="shared" ref="D6:D26" si="0">C6/W6*100</f>
        <v>14.235042735042736</v>
      </c>
      <c r="E6" s="11">
        <v>83</v>
      </c>
      <c r="F6" s="10">
        <f t="shared" ref="F6:F23" si="1">C6*E6/100</f>
        <v>138.23650000000001</v>
      </c>
      <c r="G6" s="12">
        <v>1170</v>
      </c>
      <c r="H6" s="13">
        <v>162.08000000000001</v>
      </c>
      <c r="I6" s="14">
        <f t="shared" ref="I6:I26" si="2">H6/X6*100</f>
        <v>13.177235772357724</v>
      </c>
      <c r="J6" s="15">
        <v>92</v>
      </c>
      <c r="K6" s="10">
        <f t="shared" ref="K6:K23" si="3">H6*J6/100</f>
        <v>149.11360000000002</v>
      </c>
      <c r="L6" s="12">
        <v>1230</v>
      </c>
      <c r="M6" s="16">
        <f>RANK(I6,I6:I23)</f>
        <v>10</v>
      </c>
      <c r="N6" s="17">
        <f>((K6-F6))*16.08/10</f>
        <v>17.490376800000018</v>
      </c>
      <c r="O6" s="18">
        <v>4640</v>
      </c>
      <c r="P6" s="19" t="s">
        <v>23</v>
      </c>
      <c r="Q6" s="20">
        <v>703</v>
      </c>
      <c r="R6" s="20">
        <v>26</v>
      </c>
      <c r="S6" s="20">
        <v>185</v>
      </c>
      <c r="T6" s="20">
        <v>0</v>
      </c>
      <c r="U6" s="21">
        <v>634</v>
      </c>
      <c r="V6" s="21">
        <v>32</v>
      </c>
      <c r="W6" s="7">
        <v>1170</v>
      </c>
      <c r="X6" s="7">
        <v>1230</v>
      </c>
      <c r="Y6" s="2"/>
      <c r="Z6" s="22" t="s">
        <v>23</v>
      </c>
    </row>
    <row r="7" spans="1:27" ht="45" customHeight="1" x14ac:dyDescent="0.35">
      <c r="A7" s="7">
        <v>2</v>
      </c>
      <c r="B7" s="8" t="s">
        <v>24</v>
      </c>
      <c r="C7" s="9">
        <v>75.290000000000006</v>
      </c>
      <c r="D7" s="10">
        <f t="shared" si="0"/>
        <v>11.709175738724729</v>
      </c>
      <c r="E7" s="11">
        <v>95</v>
      </c>
      <c r="F7" s="10">
        <f t="shared" si="1"/>
        <v>71.525500000000008</v>
      </c>
      <c r="G7" s="12">
        <v>643</v>
      </c>
      <c r="H7" s="13">
        <v>73</v>
      </c>
      <c r="I7" s="14">
        <f t="shared" si="2"/>
        <v>11.353032659409021</v>
      </c>
      <c r="J7" s="15">
        <v>86</v>
      </c>
      <c r="K7" s="10">
        <f t="shared" si="3"/>
        <v>62.78</v>
      </c>
      <c r="L7" s="12">
        <v>643</v>
      </c>
      <c r="M7" s="16">
        <f>RANK(I7,I6:I23)</f>
        <v>18</v>
      </c>
      <c r="N7" s="17">
        <f t="shared" ref="N7:N24" si="4">((K7-F7))*16.08/10</f>
        <v>-14.06276400000001</v>
      </c>
      <c r="O7" s="18">
        <v>1780</v>
      </c>
      <c r="P7" s="19"/>
      <c r="Q7" s="20">
        <v>452</v>
      </c>
      <c r="R7" s="20">
        <v>22</v>
      </c>
      <c r="S7" s="20">
        <v>181</v>
      </c>
      <c r="T7" s="20">
        <v>5</v>
      </c>
      <c r="U7" s="21">
        <v>361</v>
      </c>
      <c r="V7" s="21">
        <v>9</v>
      </c>
      <c r="W7" s="7">
        <v>643</v>
      </c>
      <c r="X7" s="7">
        <v>643</v>
      </c>
    </row>
    <row r="8" spans="1:27" ht="45" customHeight="1" x14ac:dyDescent="0.35">
      <c r="A8" s="7">
        <v>3</v>
      </c>
      <c r="B8" s="23" t="s">
        <v>25</v>
      </c>
      <c r="C8" s="9">
        <v>132.83000000000001</v>
      </c>
      <c r="D8" s="10">
        <f t="shared" si="0"/>
        <v>16.603750000000002</v>
      </c>
      <c r="E8" s="11">
        <v>98</v>
      </c>
      <c r="F8" s="10">
        <f t="shared" si="1"/>
        <v>130.17340000000002</v>
      </c>
      <c r="G8" s="12">
        <v>800</v>
      </c>
      <c r="H8" s="13">
        <v>128</v>
      </c>
      <c r="I8" s="14">
        <f t="shared" si="2"/>
        <v>16</v>
      </c>
      <c r="J8" s="15">
        <v>98</v>
      </c>
      <c r="K8" s="10">
        <f t="shared" si="3"/>
        <v>125.44</v>
      </c>
      <c r="L8" s="12">
        <v>800</v>
      </c>
      <c r="M8" s="16">
        <f>RANK(I8,I6:I23)</f>
        <v>3</v>
      </c>
      <c r="N8" s="17">
        <f t="shared" si="4"/>
        <v>-7.6113072000000273</v>
      </c>
      <c r="O8" s="18">
        <v>1850</v>
      </c>
      <c r="P8" s="24" t="s">
        <v>26</v>
      </c>
      <c r="Q8" s="20">
        <v>553</v>
      </c>
      <c r="R8" s="20">
        <v>16</v>
      </c>
      <c r="S8" s="20">
        <v>170</v>
      </c>
      <c r="T8" s="20">
        <v>5</v>
      </c>
      <c r="U8" s="21">
        <v>618</v>
      </c>
      <c r="V8" s="21">
        <v>17</v>
      </c>
      <c r="W8" s="7">
        <v>800</v>
      </c>
      <c r="X8" s="7">
        <v>800</v>
      </c>
      <c r="Z8" s="2" t="s">
        <v>27</v>
      </c>
    </row>
    <row r="9" spans="1:27" ht="45" customHeight="1" x14ac:dyDescent="0.35">
      <c r="A9" s="7">
        <v>4</v>
      </c>
      <c r="B9" s="25" t="s">
        <v>28</v>
      </c>
      <c r="C9" s="9">
        <v>24.13</v>
      </c>
      <c r="D9" s="10">
        <f t="shared" si="0"/>
        <v>9.4627450980392158</v>
      </c>
      <c r="E9" s="11">
        <v>99</v>
      </c>
      <c r="F9" s="10">
        <f t="shared" si="1"/>
        <v>23.8887</v>
      </c>
      <c r="G9" s="12">
        <v>255</v>
      </c>
      <c r="H9" s="13">
        <v>29.45</v>
      </c>
      <c r="I9" s="14">
        <f t="shared" si="2"/>
        <v>11.549019607843137</v>
      </c>
      <c r="J9" s="15">
        <v>99</v>
      </c>
      <c r="K9" s="10">
        <f t="shared" si="3"/>
        <v>29.155499999999996</v>
      </c>
      <c r="L9" s="12">
        <v>255</v>
      </c>
      <c r="M9" s="16">
        <f>RANK(I9,I6:I23)</f>
        <v>17</v>
      </c>
      <c r="N9" s="17">
        <f t="shared" si="4"/>
        <v>8.4690143999999936</v>
      </c>
      <c r="O9" s="18">
        <v>950</v>
      </c>
      <c r="P9" s="19" t="s">
        <v>29</v>
      </c>
      <c r="Q9" s="20">
        <v>173</v>
      </c>
      <c r="R9" s="20">
        <v>6</v>
      </c>
      <c r="S9" s="20">
        <v>45</v>
      </c>
      <c r="T9" s="20">
        <v>0</v>
      </c>
      <c r="U9" s="21">
        <v>158</v>
      </c>
      <c r="V9" s="21">
        <v>3</v>
      </c>
      <c r="W9" s="7">
        <v>255</v>
      </c>
      <c r="X9" s="7">
        <v>255</v>
      </c>
      <c r="Z9" t="s">
        <v>30</v>
      </c>
    </row>
    <row r="10" spans="1:27" ht="45" customHeight="1" x14ac:dyDescent="0.35">
      <c r="A10" s="7">
        <v>5</v>
      </c>
      <c r="B10" s="23" t="s">
        <v>31</v>
      </c>
      <c r="C10" s="9">
        <v>62.02</v>
      </c>
      <c r="D10" s="10">
        <f t="shared" si="0"/>
        <v>12.281188118811883</v>
      </c>
      <c r="E10" s="11">
        <v>92</v>
      </c>
      <c r="F10" s="10">
        <f t="shared" si="1"/>
        <v>57.058399999999999</v>
      </c>
      <c r="G10" s="12">
        <v>505</v>
      </c>
      <c r="H10" s="13">
        <v>61.88</v>
      </c>
      <c r="I10" s="14">
        <f t="shared" si="2"/>
        <v>12.253465346534655</v>
      </c>
      <c r="J10" s="15">
        <v>92</v>
      </c>
      <c r="K10" s="10">
        <f t="shared" si="3"/>
        <v>56.929600000000001</v>
      </c>
      <c r="L10" s="12">
        <v>505</v>
      </c>
      <c r="M10" s="16">
        <f>RANK(I10,I6:I23)</f>
        <v>13</v>
      </c>
      <c r="N10" s="17">
        <f t="shared" si="4"/>
        <v>-0.20711039999999717</v>
      </c>
      <c r="O10" s="18">
        <v>2023</v>
      </c>
      <c r="P10" s="24" t="s">
        <v>32</v>
      </c>
      <c r="Q10" s="20">
        <v>335</v>
      </c>
      <c r="R10" s="20">
        <v>5</v>
      </c>
      <c r="S10" s="20">
        <v>166</v>
      </c>
      <c r="T10" s="20">
        <v>0</v>
      </c>
      <c r="U10" s="21">
        <v>346</v>
      </c>
      <c r="V10" s="21">
        <v>13</v>
      </c>
      <c r="W10" s="7">
        <v>505</v>
      </c>
      <c r="X10" s="7">
        <v>505</v>
      </c>
      <c r="Z10" t="s">
        <v>30</v>
      </c>
      <c r="AA10" t="s">
        <v>34</v>
      </c>
    </row>
    <row r="11" spans="1:27" ht="45" customHeight="1" x14ac:dyDescent="0.35">
      <c r="A11" s="7">
        <v>6</v>
      </c>
      <c r="B11" s="23" t="s">
        <v>33</v>
      </c>
      <c r="C11" s="9">
        <v>41</v>
      </c>
      <c r="D11" s="10">
        <f t="shared" si="0"/>
        <v>12.615384615384615</v>
      </c>
      <c r="E11" s="11">
        <v>85</v>
      </c>
      <c r="F11" s="10">
        <f t="shared" si="1"/>
        <v>34.85</v>
      </c>
      <c r="G11" s="12">
        <v>325</v>
      </c>
      <c r="H11" s="14">
        <v>41</v>
      </c>
      <c r="I11" s="14">
        <f t="shared" si="2"/>
        <v>12.615384615384615</v>
      </c>
      <c r="J11" s="15">
        <v>82</v>
      </c>
      <c r="K11" s="10">
        <f t="shared" si="3"/>
        <v>33.619999999999997</v>
      </c>
      <c r="L11" s="12">
        <v>325</v>
      </c>
      <c r="M11" s="16">
        <f>RANK(I11,I6:I23)</f>
        <v>12</v>
      </c>
      <c r="N11" s="17">
        <f t="shared" si="4"/>
        <v>-1.9778400000000063</v>
      </c>
      <c r="O11" s="18">
        <v>1480</v>
      </c>
      <c r="P11" s="19" t="s">
        <v>29</v>
      </c>
      <c r="Q11" s="20">
        <v>207</v>
      </c>
      <c r="R11" s="20">
        <v>14</v>
      </c>
      <c r="S11" s="20">
        <v>72</v>
      </c>
      <c r="T11" s="20">
        <v>2</v>
      </c>
      <c r="U11" s="21">
        <v>167</v>
      </c>
      <c r="V11" s="21">
        <v>0</v>
      </c>
      <c r="W11" s="7">
        <v>325</v>
      </c>
      <c r="X11" s="7">
        <v>325</v>
      </c>
      <c r="Z11" t="s">
        <v>30</v>
      </c>
      <c r="AA11" t="s">
        <v>34</v>
      </c>
    </row>
    <row r="12" spans="1:27" ht="45" customHeight="1" x14ac:dyDescent="0.35">
      <c r="A12" s="7">
        <v>7</v>
      </c>
      <c r="B12" s="23" t="s">
        <v>35</v>
      </c>
      <c r="C12" s="9">
        <v>32.700000000000003</v>
      </c>
      <c r="D12" s="10">
        <f t="shared" si="0"/>
        <v>14.796380090497738</v>
      </c>
      <c r="E12" s="11">
        <v>94</v>
      </c>
      <c r="F12" s="10">
        <f t="shared" si="1"/>
        <v>30.738000000000003</v>
      </c>
      <c r="G12" s="12">
        <v>221</v>
      </c>
      <c r="H12" s="13">
        <v>34.700000000000003</v>
      </c>
      <c r="I12" s="14">
        <f t="shared" si="2"/>
        <v>15.701357466063351</v>
      </c>
      <c r="J12" s="15">
        <v>93</v>
      </c>
      <c r="K12" s="10">
        <f t="shared" si="3"/>
        <v>32.271000000000001</v>
      </c>
      <c r="L12" s="12">
        <v>221</v>
      </c>
      <c r="M12" s="16">
        <f>RANK(I12,I6:I23)</f>
        <v>4</v>
      </c>
      <c r="N12" s="17">
        <f t="shared" si="4"/>
        <v>2.4650639999999959</v>
      </c>
      <c r="O12" s="18">
        <v>1235</v>
      </c>
      <c r="P12" s="19" t="s">
        <v>36</v>
      </c>
      <c r="Q12" s="20">
        <v>136</v>
      </c>
      <c r="R12" s="20">
        <v>4</v>
      </c>
      <c r="S12" s="20">
        <v>63</v>
      </c>
      <c r="T12" s="20">
        <v>1</v>
      </c>
      <c r="U12" s="21">
        <v>130</v>
      </c>
      <c r="V12" s="21">
        <v>5</v>
      </c>
      <c r="W12" s="7">
        <v>221</v>
      </c>
      <c r="X12" s="7">
        <v>221</v>
      </c>
      <c r="Z12" t="s">
        <v>37</v>
      </c>
    </row>
    <row r="13" spans="1:27" ht="45" customHeight="1" x14ac:dyDescent="0.35">
      <c r="A13" s="7">
        <v>8</v>
      </c>
      <c r="B13" s="23" t="s">
        <v>38</v>
      </c>
      <c r="C13" s="9">
        <v>83.09</v>
      </c>
      <c r="D13" s="10">
        <f t="shared" si="0"/>
        <v>11.87</v>
      </c>
      <c r="E13" s="11">
        <v>99</v>
      </c>
      <c r="F13" s="10">
        <f t="shared" si="1"/>
        <v>82.259100000000004</v>
      </c>
      <c r="G13" s="12">
        <v>700</v>
      </c>
      <c r="H13" s="13">
        <v>81.08</v>
      </c>
      <c r="I13" s="14">
        <f t="shared" si="2"/>
        <v>11.582857142857142</v>
      </c>
      <c r="J13" s="15">
        <v>99</v>
      </c>
      <c r="K13" s="10">
        <f t="shared" si="3"/>
        <v>80.269199999999998</v>
      </c>
      <c r="L13" s="12">
        <v>700</v>
      </c>
      <c r="M13" s="16">
        <f>RANK(I13,I6:I23)</f>
        <v>16</v>
      </c>
      <c r="N13" s="17">
        <f t="shared" si="4"/>
        <v>-3.1997592000000088</v>
      </c>
      <c r="O13" s="18">
        <v>5550</v>
      </c>
      <c r="P13" s="19" t="s">
        <v>29</v>
      </c>
      <c r="Q13" s="20">
        <v>539</v>
      </c>
      <c r="R13" s="20">
        <v>25</v>
      </c>
      <c r="S13" s="20">
        <v>241</v>
      </c>
      <c r="T13" s="20">
        <v>4</v>
      </c>
      <c r="U13" s="21">
        <v>645</v>
      </c>
      <c r="V13" s="21">
        <v>24</v>
      </c>
      <c r="W13" s="7">
        <v>700</v>
      </c>
      <c r="X13" s="7">
        <v>700</v>
      </c>
      <c r="Z13" t="s">
        <v>39</v>
      </c>
      <c r="AA13" t="s">
        <v>40</v>
      </c>
    </row>
    <row r="14" spans="1:27" ht="45" customHeight="1" x14ac:dyDescent="0.35">
      <c r="A14" s="7">
        <v>9</v>
      </c>
      <c r="B14" s="23" t="s">
        <v>41</v>
      </c>
      <c r="C14" s="9">
        <v>48.5</v>
      </c>
      <c r="D14" s="10">
        <f t="shared" si="0"/>
        <v>13.108108108108107</v>
      </c>
      <c r="E14" s="11">
        <v>82</v>
      </c>
      <c r="F14" s="10">
        <f t="shared" si="1"/>
        <v>39.770000000000003</v>
      </c>
      <c r="G14" s="12">
        <v>370</v>
      </c>
      <c r="H14" s="13">
        <v>45.5</v>
      </c>
      <c r="I14" s="14">
        <f t="shared" si="2"/>
        <v>13.787878787878787</v>
      </c>
      <c r="J14" s="15">
        <v>82</v>
      </c>
      <c r="K14" s="10">
        <f t="shared" si="3"/>
        <v>37.31</v>
      </c>
      <c r="L14" s="12">
        <v>330</v>
      </c>
      <c r="M14" s="16">
        <f>RANK(I14,I6:I23)</f>
        <v>9</v>
      </c>
      <c r="N14" s="17">
        <f t="shared" si="4"/>
        <v>-3.955680000000001</v>
      </c>
      <c r="O14" s="18">
        <v>900</v>
      </c>
      <c r="P14" s="19" t="s">
        <v>40</v>
      </c>
      <c r="Q14" s="20">
        <v>122</v>
      </c>
      <c r="R14" s="20">
        <v>11</v>
      </c>
      <c r="S14" s="20">
        <v>24</v>
      </c>
      <c r="T14" s="20">
        <v>0</v>
      </c>
      <c r="U14" s="21">
        <v>245</v>
      </c>
      <c r="V14" s="21">
        <v>4</v>
      </c>
      <c r="W14" s="7">
        <v>370</v>
      </c>
      <c r="X14" s="7">
        <v>330</v>
      </c>
      <c r="Z14" t="s">
        <v>42</v>
      </c>
    </row>
    <row r="15" spans="1:27" ht="45" customHeight="1" x14ac:dyDescent="0.35">
      <c r="A15" s="7">
        <v>10</v>
      </c>
      <c r="B15" s="23" t="s">
        <v>43</v>
      </c>
      <c r="C15" s="9">
        <v>32</v>
      </c>
      <c r="D15" s="10">
        <f t="shared" si="0"/>
        <v>12.549019607843137</v>
      </c>
      <c r="E15" s="11">
        <v>94</v>
      </c>
      <c r="F15" s="10">
        <f t="shared" si="1"/>
        <v>30.08</v>
      </c>
      <c r="G15" s="12">
        <v>255</v>
      </c>
      <c r="H15" s="13">
        <v>43.5</v>
      </c>
      <c r="I15" s="14">
        <f t="shared" si="2"/>
        <v>16.415094339622641</v>
      </c>
      <c r="J15" s="15">
        <v>94</v>
      </c>
      <c r="K15" s="10">
        <f t="shared" si="3"/>
        <v>40.89</v>
      </c>
      <c r="L15" s="12">
        <v>265</v>
      </c>
      <c r="M15" s="16">
        <f>RANK(I15,I6:I23)</f>
        <v>1</v>
      </c>
      <c r="N15" s="17">
        <f t="shared" si="4"/>
        <v>17.382480000000001</v>
      </c>
      <c r="O15" s="18">
        <v>1160</v>
      </c>
      <c r="P15" s="19" t="s">
        <v>40</v>
      </c>
      <c r="Q15" s="20">
        <v>185</v>
      </c>
      <c r="R15" s="20">
        <v>4</v>
      </c>
      <c r="S15" s="20">
        <v>49</v>
      </c>
      <c r="T15" s="20">
        <v>0</v>
      </c>
      <c r="U15" s="21">
        <v>217</v>
      </c>
      <c r="V15" s="21">
        <v>6</v>
      </c>
      <c r="W15" s="7">
        <v>255</v>
      </c>
      <c r="X15" s="7">
        <v>265</v>
      </c>
      <c r="Z15" t="s">
        <v>44</v>
      </c>
    </row>
    <row r="16" spans="1:27" ht="45" customHeight="1" x14ac:dyDescent="0.35">
      <c r="A16" s="7">
        <v>11</v>
      </c>
      <c r="B16" s="23" t="s">
        <v>45</v>
      </c>
      <c r="C16" s="9">
        <v>59.96</v>
      </c>
      <c r="D16" s="10">
        <f t="shared" si="0"/>
        <v>13.034782608695652</v>
      </c>
      <c r="E16" s="11">
        <v>83</v>
      </c>
      <c r="F16" s="10">
        <f t="shared" si="1"/>
        <v>49.766800000000003</v>
      </c>
      <c r="G16" s="12">
        <v>460</v>
      </c>
      <c r="H16" s="13">
        <v>64.400000000000006</v>
      </c>
      <c r="I16" s="14">
        <f t="shared" si="2"/>
        <v>14.000000000000002</v>
      </c>
      <c r="J16" s="15">
        <v>87</v>
      </c>
      <c r="K16" s="10">
        <f t="shared" si="3"/>
        <v>56.027999999999999</v>
      </c>
      <c r="L16" s="12">
        <v>460</v>
      </c>
      <c r="M16" s="16">
        <f>RANK(I16,I6:I23)</f>
        <v>8</v>
      </c>
      <c r="N16" s="17">
        <f t="shared" si="4"/>
        <v>10.068009599999991</v>
      </c>
      <c r="O16" s="18">
        <v>995</v>
      </c>
      <c r="P16" s="19" t="s">
        <v>40</v>
      </c>
      <c r="Q16" s="20">
        <v>265</v>
      </c>
      <c r="R16" s="20">
        <v>3</v>
      </c>
      <c r="S16" s="20">
        <v>121</v>
      </c>
      <c r="T16" s="20">
        <v>1</v>
      </c>
      <c r="U16" s="21">
        <v>411</v>
      </c>
      <c r="V16" s="21">
        <v>3</v>
      </c>
      <c r="W16" s="7">
        <v>460</v>
      </c>
      <c r="X16" s="7">
        <v>460</v>
      </c>
      <c r="Z16" t="s">
        <v>40</v>
      </c>
    </row>
    <row r="17" spans="1:27" ht="45" customHeight="1" x14ac:dyDescent="0.35">
      <c r="A17" s="7">
        <v>12</v>
      </c>
      <c r="B17" s="23" t="s">
        <v>46</v>
      </c>
      <c r="C17" s="9">
        <v>85.07</v>
      </c>
      <c r="D17" s="10">
        <f t="shared" si="0"/>
        <v>14.79478260869565</v>
      </c>
      <c r="E17" s="11">
        <v>91</v>
      </c>
      <c r="F17" s="10">
        <f t="shared" si="1"/>
        <v>77.413699999999992</v>
      </c>
      <c r="G17" s="12">
        <v>575</v>
      </c>
      <c r="H17" s="13">
        <v>82.94</v>
      </c>
      <c r="I17" s="14">
        <f t="shared" si="2"/>
        <v>14.299999999999999</v>
      </c>
      <c r="J17" s="15">
        <v>89</v>
      </c>
      <c r="K17" s="10">
        <f t="shared" si="3"/>
        <v>73.816599999999994</v>
      </c>
      <c r="L17" s="12">
        <v>580</v>
      </c>
      <c r="M17" s="16">
        <f>RANK(I17,I6:I23)</f>
        <v>7</v>
      </c>
      <c r="N17" s="17">
        <f t="shared" si="4"/>
        <v>-5.7841367999999953</v>
      </c>
      <c r="O17" s="18">
        <v>1980</v>
      </c>
      <c r="P17" s="24" t="s">
        <v>47</v>
      </c>
      <c r="Q17" s="20">
        <v>428</v>
      </c>
      <c r="R17" s="20">
        <v>10</v>
      </c>
      <c r="S17" s="20">
        <v>167</v>
      </c>
      <c r="T17" s="20">
        <v>5</v>
      </c>
      <c r="U17" s="21">
        <v>366</v>
      </c>
      <c r="V17" s="21">
        <v>11</v>
      </c>
      <c r="W17" s="7">
        <v>575</v>
      </c>
      <c r="X17" s="7">
        <v>580</v>
      </c>
      <c r="Z17" t="s">
        <v>44</v>
      </c>
      <c r="AA17" t="s">
        <v>29</v>
      </c>
    </row>
    <row r="18" spans="1:27" ht="45" customHeight="1" x14ac:dyDescent="0.35">
      <c r="A18" s="7">
        <v>13</v>
      </c>
      <c r="B18" s="23" t="s">
        <v>48</v>
      </c>
      <c r="C18" s="9">
        <v>15.7</v>
      </c>
      <c r="D18" s="10">
        <f t="shared" si="0"/>
        <v>14.144144144144144</v>
      </c>
      <c r="E18" s="11">
        <v>80</v>
      </c>
      <c r="F18" s="10">
        <f t="shared" si="1"/>
        <v>12.56</v>
      </c>
      <c r="G18" s="12">
        <v>111</v>
      </c>
      <c r="H18" s="13">
        <v>18</v>
      </c>
      <c r="I18" s="14">
        <f t="shared" si="2"/>
        <v>16.216216216216218</v>
      </c>
      <c r="J18" s="15">
        <v>91</v>
      </c>
      <c r="K18" s="10">
        <f t="shared" si="3"/>
        <v>16.38</v>
      </c>
      <c r="L18" s="12">
        <v>111</v>
      </c>
      <c r="M18" s="16">
        <f>RANK(I18,I6:I23)</f>
        <v>2</v>
      </c>
      <c r="N18" s="17">
        <f t="shared" si="4"/>
        <v>6.1425599999999969</v>
      </c>
      <c r="O18" s="18">
        <v>402</v>
      </c>
      <c r="P18" s="19" t="s">
        <v>29</v>
      </c>
      <c r="Q18" s="20">
        <v>101</v>
      </c>
      <c r="R18" s="20">
        <v>10</v>
      </c>
      <c r="S18" s="20">
        <v>23</v>
      </c>
      <c r="T18" s="20">
        <v>0</v>
      </c>
      <c r="U18" s="21">
        <v>97</v>
      </c>
      <c r="V18" s="21">
        <v>10</v>
      </c>
      <c r="W18" s="7">
        <v>111</v>
      </c>
      <c r="X18" s="7">
        <v>111</v>
      </c>
      <c r="Z18" t="s">
        <v>37</v>
      </c>
      <c r="AA18" t="s">
        <v>29</v>
      </c>
    </row>
    <row r="19" spans="1:27" ht="45" customHeight="1" x14ac:dyDescent="0.35">
      <c r="A19" s="7">
        <v>14</v>
      </c>
      <c r="B19" s="23" t="s">
        <v>49</v>
      </c>
      <c r="C19" s="9">
        <v>33.5</v>
      </c>
      <c r="D19" s="10">
        <f t="shared" si="0"/>
        <v>13.346613545816732</v>
      </c>
      <c r="E19" s="11">
        <v>82</v>
      </c>
      <c r="F19" s="10">
        <f t="shared" si="1"/>
        <v>27.47</v>
      </c>
      <c r="G19" s="12">
        <v>251</v>
      </c>
      <c r="H19" s="13">
        <v>34</v>
      </c>
      <c r="I19" s="14">
        <f t="shared" si="2"/>
        <v>12.23021582733813</v>
      </c>
      <c r="J19" s="15">
        <v>82</v>
      </c>
      <c r="K19" s="10">
        <f t="shared" si="3"/>
        <v>27.88</v>
      </c>
      <c r="L19" s="12">
        <v>278</v>
      </c>
      <c r="M19" s="16">
        <f>RANK(I19,I6:I23)</f>
        <v>14</v>
      </c>
      <c r="N19" s="17">
        <f t="shared" si="4"/>
        <v>0.65928000000000009</v>
      </c>
      <c r="O19" s="18">
        <v>1560</v>
      </c>
      <c r="P19" s="19" t="s">
        <v>36</v>
      </c>
      <c r="Q19" s="20">
        <v>240</v>
      </c>
      <c r="R19" s="20">
        <v>1</v>
      </c>
      <c r="S19" s="20">
        <v>161</v>
      </c>
      <c r="T19" s="20">
        <v>10</v>
      </c>
      <c r="U19" s="21">
        <v>269</v>
      </c>
      <c r="V19" s="21">
        <v>3</v>
      </c>
      <c r="W19" s="7">
        <v>251</v>
      </c>
      <c r="X19" s="7">
        <v>278</v>
      </c>
      <c r="Z19" t="s">
        <v>36</v>
      </c>
    </row>
    <row r="20" spans="1:27" ht="45" customHeight="1" x14ac:dyDescent="0.35">
      <c r="A20" s="7">
        <v>15</v>
      </c>
      <c r="B20" s="23" t="s">
        <v>50</v>
      </c>
      <c r="C20" s="9">
        <v>24.4</v>
      </c>
      <c r="D20" s="10">
        <f t="shared" si="0"/>
        <v>12.2</v>
      </c>
      <c r="E20" s="11">
        <v>90</v>
      </c>
      <c r="F20" s="10">
        <f t="shared" si="1"/>
        <v>21.96</v>
      </c>
      <c r="G20" s="12">
        <v>200</v>
      </c>
      <c r="H20" s="13">
        <v>23.5</v>
      </c>
      <c r="I20" s="14">
        <f t="shared" si="2"/>
        <v>11.633663366336634</v>
      </c>
      <c r="J20" s="15">
        <v>90</v>
      </c>
      <c r="K20" s="10">
        <f t="shared" si="3"/>
        <v>21.15</v>
      </c>
      <c r="L20" s="12">
        <v>202</v>
      </c>
      <c r="M20" s="16">
        <f>RANK(I20,I6:I23)</f>
        <v>15</v>
      </c>
      <c r="N20" s="17">
        <f t="shared" si="4"/>
        <v>-1.3024800000000034</v>
      </c>
      <c r="O20" s="18">
        <v>720</v>
      </c>
      <c r="P20" s="24" t="s">
        <v>51</v>
      </c>
      <c r="Q20" s="20">
        <v>51</v>
      </c>
      <c r="R20" s="20">
        <v>3</v>
      </c>
      <c r="S20" s="20">
        <v>14</v>
      </c>
      <c r="T20" s="20">
        <v>0</v>
      </c>
      <c r="U20" s="21">
        <v>150</v>
      </c>
      <c r="V20" s="21">
        <v>0</v>
      </c>
      <c r="W20" s="7">
        <v>200</v>
      </c>
      <c r="X20" s="7">
        <v>202</v>
      </c>
      <c r="Z20" t="s">
        <v>40</v>
      </c>
    </row>
    <row r="21" spans="1:27" ht="45" customHeight="1" x14ac:dyDescent="0.35">
      <c r="A21" s="7">
        <v>16</v>
      </c>
      <c r="B21" s="23" t="s">
        <v>52</v>
      </c>
      <c r="C21" s="9">
        <v>48.2</v>
      </c>
      <c r="D21" s="10">
        <f t="shared" si="0"/>
        <v>15.0625</v>
      </c>
      <c r="E21" s="11">
        <v>78</v>
      </c>
      <c r="F21" s="10">
        <f t="shared" si="1"/>
        <v>37.596000000000004</v>
      </c>
      <c r="G21" s="12">
        <v>320</v>
      </c>
      <c r="H21" s="13">
        <v>48.9</v>
      </c>
      <c r="I21" s="14">
        <f t="shared" si="2"/>
        <v>15.281249999999998</v>
      </c>
      <c r="J21" s="15">
        <v>90</v>
      </c>
      <c r="K21" s="10">
        <f t="shared" si="3"/>
        <v>44.01</v>
      </c>
      <c r="L21" s="12">
        <v>320</v>
      </c>
      <c r="M21" s="16">
        <f>RANK(I21,I6:I23)</f>
        <v>5</v>
      </c>
      <c r="N21" s="17">
        <f t="shared" si="4"/>
        <v>10.31371199999999</v>
      </c>
      <c r="O21" s="18">
        <v>1540</v>
      </c>
      <c r="P21" s="24" t="s">
        <v>53</v>
      </c>
      <c r="Q21" s="20">
        <v>177</v>
      </c>
      <c r="R21" s="20">
        <v>14</v>
      </c>
      <c r="S21" s="20">
        <v>66</v>
      </c>
      <c r="T21" s="20">
        <v>2</v>
      </c>
      <c r="U21" s="21">
        <v>175</v>
      </c>
      <c r="V21" s="21">
        <v>12</v>
      </c>
      <c r="W21" s="7">
        <v>320</v>
      </c>
      <c r="X21" s="7">
        <v>320</v>
      </c>
      <c r="Z21" t="s">
        <v>53</v>
      </c>
    </row>
    <row r="22" spans="1:27" ht="45" customHeight="1" x14ac:dyDescent="0.35">
      <c r="A22" s="7">
        <v>17</v>
      </c>
      <c r="B22" s="23" t="s">
        <v>54</v>
      </c>
      <c r="C22" s="9">
        <v>14.21</v>
      </c>
      <c r="D22" s="10">
        <f t="shared" si="0"/>
        <v>14.21</v>
      </c>
      <c r="E22" s="11">
        <v>95</v>
      </c>
      <c r="F22" s="10">
        <f t="shared" si="1"/>
        <v>13.499500000000001</v>
      </c>
      <c r="G22" s="12">
        <v>100</v>
      </c>
      <c r="H22" s="13">
        <v>15.73</v>
      </c>
      <c r="I22" s="14">
        <f t="shared" si="2"/>
        <v>14.980952380952381</v>
      </c>
      <c r="J22" s="15">
        <v>92</v>
      </c>
      <c r="K22" s="10">
        <f t="shared" si="3"/>
        <v>14.4716</v>
      </c>
      <c r="L22" s="12">
        <v>105</v>
      </c>
      <c r="M22" s="16">
        <f>RANK(I22,I6:I23)</f>
        <v>6</v>
      </c>
      <c r="N22" s="17">
        <f t="shared" si="4"/>
        <v>1.5631367999999988</v>
      </c>
      <c r="O22" s="18">
        <v>404</v>
      </c>
      <c r="P22" s="19" t="s">
        <v>40</v>
      </c>
      <c r="Q22" s="20">
        <v>32</v>
      </c>
      <c r="R22" s="20">
        <v>1</v>
      </c>
      <c r="S22" s="20">
        <v>20</v>
      </c>
      <c r="T22" s="20">
        <v>0</v>
      </c>
      <c r="U22" s="21">
        <v>101</v>
      </c>
      <c r="V22" s="21">
        <v>2</v>
      </c>
      <c r="W22" s="7">
        <v>100</v>
      </c>
      <c r="X22" s="7">
        <v>105</v>
      </c>
      <c r="Z22" t="s">
        <v>23</v>
      </c>
      <c r="AA22" t="s">
        <v>40</v>
      </c>
    </row>
    <row r="23" spans="1:27" ht="45" customHeight="1" x14ac:dyDescent="0.35">
      <c r="A23" s="7">
        <v>18</v>
      </c>
      <c r="B23" s="23" t="s">
        <v>55</v>
      </c>
      <c r="C23" s="9">
        <v>17.8</v>
      </c>
      <c r="D23" s="10">
        <f t="shared" si="0"/>
        <v>12.535211267605634</v>
      </c>
      <c r="E23" s="11">
        <v>94</v>
      </c>
      <c r="F23" s="26">
        <f t="shared" si="1"/>
        <v>16.731999999999999</v>
      </c>
      <c r="G23" s="12">
        <v>142</v>
      </c>
      <c r="H23" s="13">
        <v>17.5</v>
      </c>
      <c r="I23" s="14">
        <f t="shared" si="2"/>
        <v>12.962962962962962</v>
      </c>
      <c r="J23" s="15">
        <v>94</v>
      </c>
      <c r="K23" s="10">
        <f t="shared" si="3"/>
        <v>16.45</v>
      </c>
      <c r="L23" s="12">
        <v>135</v>
      </c>
      <c r="M23" s="16">
        <f>RANK(I23,I6:I23)</f>
        <v>11</v>
      </c>
      <c r="N23" s="17">
        <f t="shared" si="4"/>
        <v>-0.45345599999999997</v>
      </c>
      <c r="O23" s="18">
        <v>432</v>
      </c>
      <c r="P23" s="24" t="s">
        <v>56</v>
      </c>
      <c r="Q23" s="20">
        <v>73</v>
      </c>
      <c r="R23" s="20">
        <v>5</v>
      </c>
      <c r="S23" s="20">
        <v>23</v>
      </c>
      <c r="T23" s="20">
        <v>0</v>
      </c>
      <c r="U23" s="21">
        <v>77</v>
      </c>
      <c r="V23" s="21">
        <v>2</v>
      </c>
      <c r="W23" s="7">
        <v>142</v>
      </c>
      <c r="X23" s="7">
        <v>135</v>
      </c>
      <c r="Z23" t="s">
        <v>30</v>
      </c>
    </row>
    <row r="24" spans="1:27" ht="48.75" customHeight="1" x14ac:dyDescent="0.35">
      <c r="A24" s="7"/>
      <c r="B24" s="27" t="s">
        <v>57</v>
      </c>
      <c r="C24" s="28">
        <f>SUM(C6:C23)</f>
        <v>996.95000000000016</v>
      </c>
      <c r="D24" s="10">
        <f t="shared" si="0"/>
        <v>13.466837768472242</v>
      </c>
      <c r="E24" s="11">
        <f>F24/C24*100</f>
        <v>89.831746827824858</v>
      </c>
      <c r="F24" s="29">
        <f>SUM(F6:F23)</f>
        <v>895.57760000000007</v>
      </c>
      <c r="G24" s="30">
        <f>SUM(G6:G23)</f>
        <v>7403</v>
      </c>
      <c r="H24" s="14">
        <f>SUM(H6:H23)</f>
        <v>1005.16</v>
      </c>
      <c r="I24" s="14">
        <f t="shared" si="2"/>
        <v>13.464969859343604</v>
      </c>
      <c r="J24" s="31">
        <f>K24/H24*100</f>
        <v>91.325271598551495</v>
      </c>
      <c r="K24" s="10">
        <f>SUM(K6:K23)</f>
        <v>917.96510000000012</v>
      </c>
      <c r="L24" s="32">
        <f>SUM(L6:L23)</f>
        <v>7465</v>
      </c>
      <c r="M24" s="7"/>
      <c r="N24" s="17">
        <f t="shared" si="4"/>
        <v>35.99910000000007</v>
      </c>
      <c r="O24" s="18">
        <f t="shared" ref="O24:X24" si="5">SUM(O6:O23)</f>
        <v>29601</v>
      </c>
      <c r="P24" s="19"/>
      <c r="Q24" s="20">
        <f t="shared" si="5"/>
        <v>4772</v>
      </c>
      <c r="R24" s="20">
        <f t="shared" si="5"/>
        <v>180</v>
      </c>
      <c r="S24" s="20">
        <f t="shared" si="5"/>
        <v>1791</v>
      </c>
      <c r="T24" s="20">
        <f t="shared" si="5"/>
        <v>35</v>
      </c>
      <c r="U24" s="21">
        <f t="shared" si="5"/>
        <v>5167</v>
      </c>
      <c r="V24" s="21">
        <f t="shared" si="5"/>
        <v>156</v>
      </c>
      <c r="W24" s="7">
        <f t="shared" si="5"/>
        <v>7403</v>
      </c>
      <c r="X24" s="7">
        <f t="shared" si="5"/>
        <v>7465</v>
      </c>
      <c r="Z24" t="s">
        <v>58</v>
      </c>
    </row>
    <row r="25" spans="1:27" ht="29.25" customHeight="1" x14ac:dyDescent="0.35">
      <c r="A25" s="7"/>
      <c r="B25" s="33" t="s">
        <v>67</v>
      </c>
      <c r="C25" s="28">
        <v>193.3</v>
      </c>
      <c r="D25" s="34">
        <f t="shared" si="0"/>
        <v>12.234177215189874</v>
      </c>
      <c r="E25" s="35"/>
      <c r="F25" s="35"/>
      <c r="G25" s="35"/>
      <c r="H25" s="36">
        <v>185</v>
      </c>
      <c r="I25" s="36">
        <f t="shared" si="2"/>
        <v>12.749827705031013</v>
      </c>
      <c r="J25" s="37"/>
      <c r="K25" s="37"/>
      <c r="L25" s="37"/>
      <c r="M25" s="38"/>
      <c r="N25" s="38"/>
      <c r="O25" s="38"/>
      <c r="P25" s="38"/>
      <c r="Q25" s="38"/>
      <c r="R25" s="38"/>
      <c r="S25" s="38"/>
      <c r="T25" s="38"/>
      <c r="U25" s="39"/>
      <c r="V25" s="39"/>
      <c r="W25" s="7">
        <v>1580</v>
      </c>
      <c r="X25" s="7">
        <v>1451</v>
      </c>
      <c r="Z25" t="s">
        <v>60</v>
      </c>
    </row>
    <row r="26" spans="1:27" ht="33.75" customHeight="1" x14ac:dyDescent="0.35">
      <c r="A26" s="7"/>
      <c r="B26" s="40" t="s">
        <v>68</v>
      </c>
      <c r="C26" s="28">
        <f>SUM(C24:C25)</f>
        <v>1190.2500000000002</v>
      </c>
      <c r="D26" s="10">
        <f t="shared" si="0"/>
        <v>13.250027830346212</v>
      </c>
      <c r="E26" s="35"/>
      <c r="F26" s="35"/>
      <c r="G26" s="35"/>
      <c r="H26" s="14">
        <f>SUM(H24:H25)</f>
        <v>1190.1599999999999</v>
      </c>
      <c r="I26" s="14">
        <f t="shared" si="2"/>
        <v>13.348586810228802</v>
      </c>
      <c r="J26" s="37"/>
      <c r="K26" s="37"/>
      <c r="L26" s="37"/>
      <c r="M26" s="38"/>
      <c r="N26" s="38"/>
      <c r="O26" s="38"/>
      <c r="P26" s="38"/>
      <c r="Q26" s="38"/>
      <c r="R26" s="38"/>
      <c r="S26" s="38"/>
      <c r="T26" s="38"/>
      <c r="U26" s="39"/>
      <c r="V26" s="39"/>
      <c r="W26" s="7">
        <f>SUM(W24:W25)</f>
        <v>8983</v>
      </c>
      <c r="X26" s="7">
        <f>SUM(X24:X25)</f>
        <v>8916</v>
      </c>
      <c r="Z26" t="s">
        <v>62</v>
      </c>
    </row>
    <row r="27" spans="1:27" x14ac:dyDescent="0.35">
      <c r="K27" s="37"/>
      <c r="L27" s="37"/>
      <c r="M27" s="38"/>
      <c r="N27" s="38"/>
      <c r="O27" s="38"/>
      <c r="P27" s="38"/>
      <c r="Q27" s="38"/>
      <c r="R27" s="38"/>
      <c r="S27" s="38"/>
      <c r="T27" s="38"/>
      <c r="U27" s="39"/>
      <c r="V27" s="39"/>
      <c r="W27" s="7">
        <v>2624</v>
      </c>
      <c r="X27" s="7">
        <v>2516</v>
      </c>
      <c r="Z27" t="s">
        <v>63</v>
      </c>
    </row>
    <row r="28" spans="1:27" x14ac:dyDescent="0.35">
      <c r="W28" s="7">
        <f>SUM(W26:W27)</f>
        <v>11607</v>
      </c>
      <c r="X28" s="7">
        <f>SUM(X26:X27)</f>
        <v>11432</v>
      </c>
      <c r="Z28" t="s">
        <v>64</v>
      </c>
    </row>
  </sheetData>
  <mergeCells count="24">
    <mergeCell ref="B1:S1"/>
    <mergeCell ref="A3:A5"/>
    <mergeCell ref="B3:B5"/>
    <mergeCell ref="C3:G3"/>
    <mergeCell ref="H3:L3"/>
    <mergeCell ref="M3:M5"/>
    <mergeCell ref="N3:N5"/>
    <mergeCell ref="O3:O5"/>
    <mergeCell ref="P3:P5"/>
    <mergeCell ref="Q3:T3"/>
    <mergeCell ref="W3:X3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Q4:R4"/>
    <mergeCell ref="S4:T4"/>
    <mergeCell ref="U3:V4"/>
  </mergeCells>
  <pageMargins left="0.43307086614173229" right="0.23622047244094491" top="0.74803149606299213" bottom="0.74803149606299213" header="0.31496062992125984" footer="0.31496062992125984"/>
  <pageSetup paperSize="9" scale="5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A28"/>
  <sheetViews>
    <sheetView view="pageBreakPreview" zoomScale="60" zoomScaleNormal="6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11" sqref="H11"/>
    </sheetView>
  </sheetViews>
  <sheetFormatPr defaultRowHeight="20.399999999999999" x14ac:dyDescent="0.35"/>
  <cols>
    <col min="1" max="1" width="4.88671875" style="1" customWidth="1"/>
    <col min="2" max="2" width="27.33203125" style="41" customWidth="1"/>
    <col min="3" max="3" width="10.5546875" style="42" customWidth="1"/>
    <col min="4" max="4" width="7.109375" style="42" customWidth="1"/>
    <col min="5" max="5" width="6" style="42" customWidth="1"/>
    <col min="6" max="6" width="8.44140625" style="42" customWidth="1"/>
    <col min="7" max="7" width="7.33203125" style="42" hidden="1" customWidth="1"/>
    <col min="8" max="8" width="13" style="43" customWidth="1"/>
    <col min="9" max="9" width="9.44140625" style="44" customWidth="1"/>
    <col min="10" max="10" width="6" style="44" customWidth="1"/>
    <col min="11" max="11" width="9.88671875" style="44" customWidth="1"/>
    <col min="12" max="12" width="7.21875" style="44" hidden="1" customWidth="1"/>
    <col min="13" max="13" width="4.5546875" style="1" customWidth="1"/>
    <col min="14" max="14" width="8" style="1" customWidth="1"/>
    <col min="15" max="15" width="8.33203125" style="1" customWidth="1"/>
    <col min="16" max="16" width="13.33203125" style="1" hidden="1" customWidth="1"/>
    <col min="17" max="17" width="7.33203125" style="1" customWidth="1"/>
    <col min="18" max="18" width="8" style="1" customWidth="1"/>
    <col min="19" max="19" width="7.88671875" style="1" customWidth="1"/>
    <col min="20" max="20" width="7.5546875" style="1" customWidth="1"/>
    <col min="21" max="21" width="7.44140625" style="2" customWidth="1"/>
    <col min="22" max="22" width="7" style="2" customWidth="1"/>
    <col min="23" max="24" width="8.88671875" style="1" customWidth="1"/>
    <col min="25" max="25" width="8.88671875" style="2" customWidth="1"/>
    <col min="257" max="257" width="4.88671875" customWidth="1"/>
    <col min="258" max="258" width="27.33203125" customWidth="1"/>
    <col min="259" max="259" width="10.5546875" customWidth="1"/>
    <col min="260" max="260" width="7.109375" customWidth="1"/>
    <col min="261" max="261" width="6" customWidth="1"/>
    <col min="262" max="262" width="8.44140625" customWidth="1"/>
    <col min="263" max="263" width="0" hidden="1" customWidth="1"/>
    <col min="264" max="264" width="13" customWidth="1"/>
    <col min="265" max="265" width="9.44140625" customWidth="1"/>
    <col min="266" max="266" width="6" customWidth="1"/>
    <col min="267" max="267" width="9.88671875" customWidth="1"/>
    <col min="268" max="268" width="0" hidden="1" customWidth="1"/>
    <col min="269" max="269" width="4.5546875" customWidth="1"/>
    <col min="270" max="270" width="8" customWidth="1"/>
    <col min="271" max="271" width="8.33203125" customWidth="1"/>
    <col min="272" max="272" width="0" hidden="1" customWidth="1"/>
    <col min="273" max="273" width="7.33203125" customWidth="1"/>
    <col min="274" max="274" width="8" customWidth="1"/>
    <col min="275" max="275" width="7.88671875" customWidth="1"/>
    <col min="276" max="276" width="7.5546875" customWidth="1"/>
    <col min="277" max="277" width="7.44140625" customWidth="1"/>
    <col min="278" max="278" width="7" customWidth="1"/>
    <col min="279" max="281" width="8.88671875" customWidth="1"/>
    <col min="513" max="513" width="4.88671875" customWidth="1"/>
    <col min="514" max="514" width="27.33203125" customWidth="1"/>
    <col min="515" max="515" width="10.5546875" customWidth="1"/>
    <col min="516" max="516" width="7.109375" customWidth="1"/>
    <col min="517" max="517" width="6" customWidth="1"/>
    <col min="518" max="518" width="8.44140625" customWidth="1"/>
    <col min="519" max="519" width="0" hidden="1" customWidth="1"/>
    <col min="520" max="520" width="13" customWidth="1"/>
    <col min="521" max="521" width="9.44140625" customWidth="1"/>
    <col min="522" max="522" width="6" customWidth="1"/>
    <col min="523" max="523" width="9.88671875" customWidth="1"/>
    <col min="524" max="524" width="0" hidden="1" customWidth="1"/>
    <col min="525" max="525" width="4.5546875" customWidth="1"/>
    <col min="526" max="526" width="8" customWidth="1"/>
    <col min="527" max="527" width="8.33203125" customWidth="1"/>
    <col min="528" max="528" width="0" hidden="1" customWidth="1"/>
    <col min="529" max="529" width="7.33203125" customWidth="1"/>
    <col min="530" max="530" width="8" customWidth="1"/>
    <col min="531" max="531" width="7.88671875" customWidth="1"/>
    <col min="532" max="532" width="7.5546875" customWidth="1"/>
    <col min="533" max="533" width="7.44140625" customWidth="1"/>
    <col min="534" max="534" width="7" customWidth="1"/>
    <col min="535" max="537" width="8.88671875" customWidth="1"/>
    <col min="769" max="769" width="4.88671875" customWidth="1"/>
    <col min="770" max="770" width="27.33203125" customWidth="1"/>
    <col min="771" max="771" width="10.5546875" customWidth="1"/>
    <col min="772" max="772" width="7.109375" customWidth="1"/>
    <col min="773" max="773" width="6" customWidth="1"/>
    <col min="774" max="774" width="8.44140625" customWidth="1"/>
    <col min="775" max="775" width="0" hidden="1" customWidth="1"/>
    <col min="776" max="776" width="13" customWidth="1"/>
    <col min="777" max="777" width="9.44140625" customWidth="1"/>
    <col min="778" max="778" width="6" customWidth="1"/>
    <col min="779" max="779" width="9.88671875" customWidth="1"/>
    <col min="780" max="780" width="0" hidden="1" customWidth="1"/>
    <col min="781" max="781" width="4.5546875" customWidth="1"/>
    <col min="782" max="782" width="8" customWidth="1"/>
    <col min="783" max="783" width="8.33203125" customWidth="1"/>
    <col min="784" max="784" width="0" hidden="1" customWidth="1"/>
    <col min="785" max="785" width="7.33203125" customWidth="1"/>
    <col min="786" max="786" width="8" customWidth="1"/>
    <col min="787" max="787" width="7.88671875" customWidth="1"/>
    <col min="788" max="788" width="7.5546875" customWidth="1"/>
    <col min="789" max="789" width="7.44140625" customWidth="1"/>
    <col min="790" max="790" width="7" customWidth="1"/>
    <col min="791" max="793" width="8.88671875" customWidth="1"/>
    <col min="1025" max="1025" width="4.88671875" customWidth="1"/>
    <col min="1026" max="1026" width="27.33203125" customWidth="1"/>
    <col min="1027" max="1027" width="10.5546875" customWidth="1"/>
    <col min="1028" max="1028" width="7.109375" customWidth="1"/>
    <col min="1029" max="1029" width="6" customWidth="1"/>
    <col min="1030" max="1030" width="8.44140625" customWidth="1"/>
    <col min="1031" max="1031" width="0" hidden="1" customWidth="1"/>
    <col min="1032" max="1032" width="13" customWidth="1"/>
    <col min="1033" max="1033" width="9.44140625" customWidth="1"/>
    <col min="1034" max="1034" width="6" customWidth="1"/>
    <col min="1035" max="1035" width="9.88671875" customWidth="1"/>
    <col min="1036" max="1036" width="0" hidden="1" customWidth="1"/>
    <col min="1037" max="1037" width="4.5546875" customWidth="1"/>
    <col min="1038" max="1038" width="8" customWidth="1"/>
    <col min="1039" max="1039" width="8.33203125" customWidth="1"/>
    <col min="1040" max="1040" width="0" hidden="1" customWidth="1"/>
    <col min="1041" max="1041" width="7.33203125" customWidth="1"/>
    <col min="1042" max="1042" width="8" customWidth="1"/>
    <col min="1043" max="1043" width="7.88671875" customWidth="1"/>
    <col min="1044" max="1044" width="7.5546875" customWidth="1"/>
    <col min="1045" max="1045" width="7.44140625" customWidth="1"/>
    <col min="1046" max="1046" width="7" customWidth="1"/>
    <col min="1047" max="1049" width="8.88671875" customWidth="1"/>
    <col min="1281" max="1281" width="4.88671875" customWidth="1"/>
    <col min="1282" max="1282" width="27.33203125" customWidth="1"/>
    <col min="1283" max="1283" width="10.5546875" customWidth="1"/>
    <col min="1284" max="1284" width="7.109375" customWidth="1"/>
    <col min="1285" max="1285" width="6" customWidth="1"/>
    <col min="1286" max="1286" width="8.44140625" customWidth="1"/>
    <col min="1287" max="1287" width="0" hidden="1" customWidth="1"/>
    <col min="1288" max="1288" width="13" customWidth="1"/>
    <col min="1289" max="1289" width="9.44140625" customWidth="1"/>
    <col min="1290" max="1290" width="6" customWidth="1"/>
    <col min="1291" max="1291" width="9.88671875" customWidth="1"/>
    <col min="1292" max="1292" width="0" hidden="1" customWidth="1"/>
    <col min="1293" max="1293" width="4.5546875" customWidth="1"/>
    <col min="1294" max="1294" width="8" customWidth="1"/>
    <col min="1295" max="1295" width="8.33203125" customWidth="1"/>
    <col min="1296" max="1296" width="0" hidden="1" customWidth="1"/>
    <col min="1297" max="1297" width="7.33203125" customWidth="1"/>
    <col min="1298" max="1298" width="8" customWidth="1"/>
    <col min="1299" max="1299" width="7.88671875" customWidth="1"/>
    <col min="1300" max="1300" width="7.5546875" customWidth="1"/>
    <col min="1301" max="1301" width="7.44140625" customWidth="1"/>
    <col min="1302" max="1302" width="7" customWidth="1"/>
    <col min="1303" max="1305" width="8.88671875" customWidth="1"/>
    <col min="1537" max="1537" width="4.88671875" customWidth="1"/>
    <col min="1538" max="1538" width="27.33203125" customWidth="1"/>
    <col min="1539" max="1539" width="10.5546875" customWidth="1"/>
    <col min="1540" max="1540" width="7.109375" customWidth="1"/>
    <col min="1541" max="1541" width="6" customWidth="1"/>
    <col min="1542" max="1542" width="8.44140625" customWidth="1"/>
    <col min="1543" max="1543" width="0" hidden="1" customWidth="1"/>
    <col min="1544" max="1544" width="13" customWidth="1"/>
    <col min="1545" max="1545" width="9.44140625" customWidth="1"/>
    <col min="1546" max="1546" width="6" customWidth="1"/>
    <col min="1547" max="1547" width="9.88671875" customWidth="1"/>
    <col min="1548" max="1548" width="0" hidden="1" customWidth="1"/>
    <col min="1549" max="1549" width="4.5546875" customWidth="1"/>
    <col min="1550" max="1550" width="8" customWidth="1"/>
    <col min="1551" max="1551" width="8.33203125" customWidth="1"/>
    <col min="1552" max="1552" width="0" hidden="1" customWidth="1"/>
    <col min="1553" max="1553" width="7.33203125" customWidth="1"/>
    <col min="1554" max="1554" width="8" customWidth="1"/>
    <col min="1555" max="1555" width="7.88671875" customWidth="1"/>
    <col min="1556" max="1556" width="7.5546875" customWidth="1"/>
    <col min="1557" max="1557" width="7.44140625" customWidth="1"/>
    <col min="1558" max="1558" width="7" customWidth="1"/>
    <col min="1559" max="1561" width="8.88671875" customWidth="1"/>
    <col min="1793" max="1793" width="4.88671875" customWidth="1"/>
    <col min="1794" max="1794" width="27.33203125" customWidth="1"/>
    <col min="1795" max="1795" width="10.5546875" customWidth="1"/>
    <col min="1796" max="1796" width="7.109375" customWidth="1"/>
    <col min="1797" max="1797" width="6" customWidth="1"/>
    <col min="1798" max="1798" width="8.44140625" customWidth="1"/>
    <col min="1799" max="1799" width="0" hidden="1" customWidth="1"/>
    <col min="1800" max="1800" width="13" customWidth="1"/>
    <col min="1801" max="1801" width="9.44140625" customWidth="1"/>
    <col min="1802" max="1802" width="6" customWidth="1"/>
    <col min="1803" max="1803" width="9.88671875" customWidth="1"/>
    <col min="1804" max="1804" width="0" hidden="1" customWidth="1"/>
    <col min="1805" max="1805" width="4.5546875" customWidth="1"/>
    <col min="1806" max="1806" width="8" customWidth="1"/>
    <col min="1807" max="1807" width="8.33203125" customWidth="1"/>
    <col min="1808" max="1808" width="0" hidden="1" customWidth="1"/>
    <col min="1809" max="1809" width="7.33203125" customWidth="1"/>
    <col min="1810" max="1810" width="8" customWidth="1"/>
    <col min="1811" max="1811" width="7.88671875" customWidth="1"/>
    <col min="1812" max="1812" width="7.5546875" customWidth="1"/>
    <col min="1813" max="1813" width="7.44140625" customWidth="1"/>
    <col min="1814" max="1814" width="7" customWidth="1"/>
    <col min="1815" max="1817" width="8.88671875" customWidth="1"/>
    <col min="2049" max="2049" width="4.88671875" customWidth="1"/>
    <col min="2050" max="2050" width="27.33203125" customWidth="1"/>
    <col min="2051" max="2051" width="10.5546875" customWidth="1"/>
    <col min="2052" max="2052" width="7.109375" customWidth="1"/>
    <col min="2053" max="2053" width="6" customWidth="1"/>
    <col min="2054" max="2054" width="8.44140625" customWidth="1"/>
    <col min="2055" max="2055" width="0" hidden="1" customWidth="1"/>
    <col min="2056" max="2056" width="13" customWidth="1"/>
    <col min="2057" max="2057" width="9.44140625" customWidth="1"/>
    <col min="2058" max="2058" width="6" customWidth="1"/>
    <col min="2059" max="2059" width="9.88671875" customWidth="1"/>
    <col min="2060" max="2060" width="0" hidden="1" customWidth="1"/>
    <col min="2061" max="2061" width="4.5546875" customWidth="1"/>
    <col min="2062" max="2062" width="8" customWidth="1"/>
    <col min="2063" max="2063" width="8.33203125" customWidth="1"/>
    <col min="2064" max="2064" width="0" hidden="1" customWidth="1"/>
    <col min="2065" max="2065" width="7.33203125" customWidth="1"/>
    <col min="2066" max="2066" width="8" customWidth="1"/>
    <col min="2067" max="2067" width="7.88671875" customWidth="1"/>
    <col min="2068" max="2068" width="7.5546875" customWidth="1"/>
    <col min="2069" max="2069" width="7.44140625" customWidth="1"/>
    <col min="2070" max="2070" width="7" customWidth="1"/>
    <col min="2071" max="2073" width="8.88671875" customWidth="1"/>
    <col min="2305" max="2305" width="4.88671875" customWidth="1"/>
    <col min="2306" max="2306" width="27.33203125" customWidth="1"/>
    <col min="2307" max="2307" width="10.5546875" customWidth="1"/>
    <col min="2308" max="2308" width="7.109375" customWidth="1"/>
    <col min="2309" max="2309" width="6" customWidth="1"/>
    <col min="2310" max="2310" width="8.44140625" customWidth="1"/>
    <col min="2311" max="2311" width="0" hidden="1" customWidth="1"/>
    <col min="2312" max="2312" width="13" customWidth="1"/>
    <col min="2313" max="2313" width="9.44140625" customWidth="1"/>
    <col min="2314" max="2314" width="6" customWidth="1"/>
    <col min="2315" max="2315" width="9.88671875" customWidth="1"/>
    <col min="2316" max="2316" width="0" hidden="1" customWidth="1"/>
    <col min="2317" max="2317" width="4.5546875" customWidth="1"/>
    <col min="2318" max="2318" width="8" customWidth="1"/>
    <col min="2319" max="2319" width="8.33203125" customWidth="1"/>
    <col min="2320" max="2320" width="0" hidden="1" customWidth="1"/>
    <col min="2321" max="2321" width="7.33203125" customWidth="1"/>
    <col min="2322" max="2322" width="8" customWidth="1"/>
    <col min="2323" max="2323" width="7.88671875" customWidth="1"/>
    <col min="2324" max="2324" width="7.5546875" customWidth="1"/>
    <col min="2325" max="2325" width="7.44140625" customWidth="1"/>
    <col min="2326" max="2326" width="7" customWidth="1"/>
    <col min="2327" max="2329" width="8.88671875" customWidth="1"/>
    <col min="2561" max="2561" width="4.88671875" customWidth="1"/>
    <col min="2562" max="2562" width="27.33203125" customWidth="1"/>
    <col min="2563" max="2563" width="10.5546875" customWidth="1"/>
    <col min="2564" max="2564" width="7.109375" customWidth="1"/>
    <col min="2565" max="2565" width="6" customWidth="1"/>
    <col min="2566" max="2566" width="8.44140625" customWidth="1"/>
    <col min="2567" max="2567" width="0" hidden="1" customWidth="1"/>
    <col min="2568" max="2568" width="13" customWidth="1"/>
    <col min="2569" max="2569" width="9.44140625" customWidth="1"/>
    <col min="2570" max="2570" width="6" customWidth="1"/>
    <col min="2571" max="2571" width="9.88671875" customWidth="1"/>
    <col min="2572" max="2572" width="0" hidden="1" customWidth="1"/>
    <col min="2573" max="2573" width="4.5546875" customWidth="1"/>
    <col min="2574" max="2574" width="8" customWidth="1"/>
    <col min="2575" max="2575" width="8.33203125" customWidth="1"/>
    <col min="2576" max="2576" width="0" hidden="1" customWidth="1"/>
    <col min="2577" max="2577" width="7.33203125" customWidth="1"/>
    <col min="2578" max="2578" width="8" customWidth="1"/>
    <col min="2579" max="2579" width="7.88671875" customWidth="1"/>
    <col min="2580" max="2580" width="7.5546875" customWidth="1"/>
    <col min="2581" max="2581" width="7.44140625" customWidth="1"/>
    <col min="2582" max="2582" width="7" customWidth="1"/>
    <col min="2583" max="2585" width="8.88671875" customWidth="1"/>
    <col min="2817" max="2817" width="4.88671875" customWidth="1"/>
    <col min="2818" max="2818" width="27.33203125" customWidth="1"/>
    <col min="2819" max="2819" width="10.5546875" customWidth="1"/>
    <col min="2820" max="2820" width="7.109375" customWidth="1"/>
    <col min="2821" max="2821" width="6" customWidth="1"/>
    <col min="2822" max="2822" width="8.44140625" customWidth="1"/>
    <col min="2823" max="2823" width="0" hidden="1" customWidth="1"/>
    <col min="2824" max="2824" width="13" customWidth="1"/>
    <col min="2825" max="2825" width="9.44140625" customWidth="1"/>
    <col min="2826" max="2826" width="6" customWidth="1"/>
    <col min="2827" max="2827" width="9.88671875" customWidth="1"/>
    <col min="2828" max="2828" width="0" hidden="1" customWidth="1"/>
    <col min="2829" max="2829" width="4.5546875" customWidth="1"/>
    <col min="2830" max="2830" width="8" customWidth="1"/>
    <col min="2831" max="2831" width="8.33203125" customWidth="1"/>
    <col min="2832" max="2832" width="0" hidden="1" customWidth="1"/>
    <col min="2833" max="2833" width="7.33203125" customWidth="1"/>
    <col min="2834" max="2834" width="8" customWidth="1"/>
    <col min="2835" max="2835" width="7.88671875" customWidth="1"/>
    <col min="2836" max="2836" width="7.5546875" customWidth="1"/>
    <col min="2837" max="2837" width="7.44140625" customWidth="1"/>
    <col min="2838" max="2838" width="7" customWidth="1"/>
    <col min="2839" max="2841" width="8.88671875" customWidth="1"/>
    <col min="3073" max="3073" width="4.88671875" customWidth="1"/>
    <col min="3074" max="3074" width="27.33203125" customWidth="1"/>
    <col min="3075" max="3075" width="10.5546875" customWidth="1"/>
    <col min="3076" max="3076" width="7.109375" customWidth="1"/>
    <col min="3077" max="3077" width="6" customWidth="1"/>
    <col min="3078" max="3078" width="8.44140625" customWidth="1"/>
    <col min="3079" max="3079" width="0" hidden="1" customWidth="1"/>
    <col min="3080" max="3080" width="13" customWidth="1"/>
    <col min="3081" max="3081" width="9.44140625" customWidth="1"/>
    <col min="3082" max="3082" width="6" customWidth="1"/>
    <col min="3083" max="3083" width="9.88671875" customWidth="1"/>
    <col min="3084" max="3084" width="0" hidden="1" customWidth="1"/>
    <col min="3085" max="3085" width="4.5546875" customWidth="1"/>
    <col min="3086" max="3086" width="8" customWidth="1"/>
    <col min="3087" max="3087" width="8.33203125" customWidth="1"/>
    <col min="3088" max="3088" width="0" hidden="1" customWidth="1"/>
    <col min="3089" max="3089" width="7.33203125" customWidth="1"/>
    <col min="3090" max="3090" width="8" customWidth="1"/>
    <col min="3091" max="3091" width="7.88671875" customWidth="1"/>
    <col min="3092" max="3092" width="7.5546875" customWidth="1"/>
    <col min="3093" max="3093" width="7.44140625" customWidth="1"/>
    <col min="3094" max="3094" width="7" customWidth="1"/>
    <col min="3095" max="3097" width="8.88671875" customWidth="1"/>
    <col min="3329" max="3329" width="4.88671875" customWidth="1"/>
    <col min="3330" max="3330" width="27.33203125" customWidth="1"/>
    <col min="3331" max="3331" width="10.5546875" customWidth="1"/>
    <col min="3332" max="3332" width="7.109375" customWidth="1"/>
    <col min="3333" max="3333" width="6" customWidth="1"/>
    <col min="3334" max="3334" width="8.44140625" customWidth="1"/>
    <col min="3335" max="3335" width="0" hidden="1" customWidth="1"/>
    <col min="3336" max="3336" width="13" customWidth="1"/>
    <col min="3337" max="3337" width="9.44140625" customWidth="1"/>
    <col min="3338" max="3338" width="6" customWidth="1"/>
    <col min="3339" max="3339" width="9.88671875" customWidth="1"/>
    <col min="3340" max="3340" width="0" hidden="1" customWidth="1"/>
    <col min="3341" max="3341" width="4.5546875" customWidth="1"/>
    <col min="3342" max="3342" width="8" customWidth="1"/>
    <col min="3343" max="3343" width="8.33203125" customWidth="1"/>
    <col min="3344" max="3344" width="0" hidden="1" customWidth="1"/>
    <col min="3345" max="3345" width="7.33203125" customWidth="1"/>
    <col min="3346" max="3346" width="8" customWidth="1"/>
    <col min="3347" max="3347" width="7.88671875" customWidth="1"/>
    <col min="3348" max="3348" width="7.5546875" customWidth="1"/>
    <col min="3349" max="3349" width="7.44140625" customWidth="1"/>
    <col min="3350" max="3350" width="7" customWidth="1"/>
    <col min="3351" max="3353" width="8.88671875" customWidth="1"/>
    <col min="3585" max="3585" width="4.88671875" customWidth="1"/>
    <col min="3586" max="3586" width="27.33203125" customWidth="1"/>
    <col min="3587" max="3587" width="10.5546875" customWidth="1"/>
    <col min="3588" max="3588" width="7.109375" customWidth="1"/>
    <col min="3589" max="3589" width="6" customWidth="1"/>
    <col min="3590" max="3590" width="8.44140625" customWidth="1"/>
    <col min="3591" max="3591" width="0" hidden="1" customWidth="1"/>
    <col min="3592" max="3592" width="13" customWidth="1"/>
    <col min="3593" max="3593" width="9.44140625" customWidth="1"/>
    <col min="3594" max="3594" width="6" customWidth="1"/>
    <col min="3595" max="3595" width="9.88671875" customWidth="1"/>
    <col min="3596" max="3596" width="0" hidden="1" customWidth="1"/>
    <col min="3597" max="3597" width="4.5546875" customWidth="1"/>
    <col min="3598" max="3598" width="8" customWidth="1"/>
    <col min="3599" max="3599" width="8.33203125" customWidth="1"/>
    <col min="3600" max="3600" width="0" hidden="1" customWidth="1"/>
    <col min="3601" max="3601" width="7.33203125" customWidth="1"/>
    <col min="3602" max="3602" width="8" customWidth="1"/>
    <col min="3603" max="3603" width="7.88671875" customWidth="1"/>
    <col min="3604" max="3604" width="7.5546875" customWidth="1"/>
    <col min="3605" max="3605" width="7.44140625" customWidth="1"/>
    <col min="3606" max="3606" width="7" customWidth="1"/>
    <col min="3607" max="3609" width="8.88671875" customWidth="1"/>
    <col min="3841" max="3841" width="4.88671875" customWidth="1"/>
    <col min="3842" max="3842" width="27.33203125" customWidth="1"/>
    <col min="3843" max="3843" width="10.5546875" customWidth="1"/>
    <col min="3844" max="3844" width="7.109375" customWidth="1"/>
    <col min="3845" max="3845" width="6" customWidth="1"/>
    <col min="3846" max="3846" width="8.44140625" customWidth="1"/>
    <col min="3847" max="3847" width="0" hidden="1" customWidth="1"/>
    <col min="3848" max="3848" width="13" customWidth="1"/>
    <col min="3849" max="3849" width="9.44140625" customWidth="1"/>
    <col min="3850" max="3850" width="6" customWidth="1"/>
    <col min="3851" max="3851" width="9.88671875" customWidth="1"/>
    <col min="3852" max="3852" width="0" hidden="1" customWidth="1"/>
    <col min="3853" max="3853" width="4.5546875" customWidth="1"/>
    <col min="3854" max="3854" width="8" customWidth="1"/>
    <col min="3855" max="3855" width="8.33203125" customWidth="1"/>
    <col min="3856" max="3856" width="0" hidden="1" customWidth="1"/>
    <col min="3857" max="3857" width="7.33203125" customWidth="1"/>
    <col min="3858" max="3858" width="8" customWidth="1"/>
    <col min="3859" max="3859" width="7.88671875" customWidth="1"/>
    <col min="3860" max="3860" width="7.5546875" customWidth="1"/>
    <col min="3861" max="3861" width="7.44140625" customWidth="1"/>
    <col min="3862" max="3862" width="7" customWidth="1"/>
    <col min="3863" max="3865" width="8.88671875" customWidth="1"/>
    <col min="4097" max="4097" width="4.88671875" customWidth="1"/>
    <col min="4098" max="4098" width="27.33203125" customWidth="1"/>
    <col min="4099" max="4099" width="10.5546875" customWidth="1"/>
    <col min="4100" max="4100" width="7.109375" customWidth="1"/>
    <col min="4101" max="4101" width="6" customWidth="1"/>
    <col min="4102" max="4102" width="8.44140625" customWidth="1"/>
    <col min="4103" max="4103" width="0" hidden="1" customWidth="1"/>
    <col min="4104" max="4104" width="13" customWidth="1"/>
    <col min="4105" max="4105" width="9.44140625" customWidth="1"/>
    <col min="4106" max="4106" width="6" customWidth="1"/>
    <col min="4107" max="4107" width="9.88671875" customWidth="1"/>
    <col min="4108" max="4108" width="0" hidden="1" customWidth="1"/>
    <col min="4109" max="4109" width="4.5546875" customWidth="1"/>
    <col min="4110" max="4110" width="8" customWidth="1"/>
    <col min="4111" max="4111" width="8.33203125" customWidth="1"/>
    <col min="4112" max="4112" width="0" hidden="1" customWidth="1"/>
    <col min="4113" max="4113" width="7.33203125" customWidth="1"/>
    <col min="4114" max="4114" width="8" customWidth="1"/>
    <col min="4115" max="4115" width="7.88671875" customWidth="1"/>
    <col min="4116" max="4116" width="7.5546875" customWidth="1"/>
    <col min="4117" max="4117" width="7.44140625" customWidth="1"/>
    <col min="4118" max="4118" width="7" customWidth="1"/>
    <col min="4119" max="4121" width="8.88671875" customWidth="1"/>
    <col min="4353" max="4353" width="4.88671875" customWidth="1"/>
    <col min="4354" max="4354" width="27.33203125" customWidth="1"/>
    <col min="4355" max="4355" width="10.5546875" customWidth="1"/>
    <col min="4356" max="4356" width="7.109375" customWidth="1"/>
    <col min="4357" max="4357" width="6" customWidth="1"/>
    <col min="4358" max="4358" width="8.44140625" customWidth="1"/>
    <col min="4359" max="4359" width="0" hidden="1" customWidth="1"/>
    <col min="4360" max="4360" width="13" customWidth="1"/>
    <col min="4361" max="4361" width="9.44140625" customWidth="1"/>
    <col min="4362" max="4362" width="6" customWidth="1"/>
    <col min="4363" max="4363" width="9.88671875" customWidth="1"/>
    <col min="4364" max="4364" width="0" hidden="1" customWidth="1"/>
    <col min="4365" max="4365" width="4.5546875" customWidth="1"/>
    <col min="4366" max="4366" width="8" customWidth="1"/>
    <col min="4367" max="4367" width="8.33203125" customWidth="1"/>
    <col min="4368" max="4368" width="0" hidden="1" customWidth="1"/>
    <col min="4369" max="4369" width="7.33203125" customWidth="1"/>
    <col min="4370" max="4370" width="8" customWidth="1"/>
    <col min="4371" max="4371" width="7.88671875" customWidth="1"/>
    <col min="4372" max="4372" width="7.5546875" customWidth="1"/>
    <col min="4373" max="4373" width="7.44140625" customWidth="1"/>
    <col min="4374" max="4374" width="7" customWidth="1"/>
    <col min="4375" max="4377" width="8.88671875" customWidth="1"/>
    <col min="4609" max="4609" width="4.88671875" customWidth="1"/>
    <col min="4610" max="4610" width="27.33203125" customWidth="1"/>
    <col min="4611" max="4611" width="10.5546875" customWidth="1"/>
    <col min="4612" max="4612" width="7.109375" customWidth="1"/>
    <col min="4613" max="4613" width="6" customWidth="1"/>
    <col min="4614" max="4614" width="8.44140625" customWidth="1"/>
    <col min="4615" max="4615" width="0" hidden="1" customWidth="1"/>
    <col min="4616" max="4616" width="13" customWidth="1"/>
    <col min="4617" max="4617" width="9.44140625" customWidth="1"/>
    <col min="4618" max="4618" width="6" customWidth="1"/>
    <col min="4619" max="4619" width="9.88671875" customWidth="1"/>
    <col min="4620" max="4620" width="0" hidden="1" customWidth="1"/>
    <col min="4621" max="4621" width="4.5546875" customWidth="1"/>
    <col min="4622" max="4622" width="8" customWidth="1"/>
    <col min="4623" max="4623" width="8.33203125" customWidth="1"/>
    <col min="4624" max="4624" width="0" hidden="1" customWidth="1"/>
    <col min="4625" max="4625" width="7.33203125" customWidth="1"/>
    <col min="4626" max="4626" width="8" customWidth="1"/>
    <col min="4627" max="4627" width="7.88671875" customWidth="1"/>
    <col min="4628" max="4628" width="7.5546875" customWidth="1"/>
    <col min="4629" max="4629" width="7.44140625" customWidth="1"/>
    <col min="4630" max="4630" width="7" customWidth="1"/>
    <col min="4631" max="4633" width="8.88671875" customWidth="1"/>
    <col min="4865" max="4865" width="4.88671875" customWidth="1"/>
    <col min="4866" max="4866" width="27.33203125" customWidth="1"/>
    <col min="4867" max="4867" width="10.5546875" customWidth="1"/>
    <col min="4868" max="4868" width="7.109375" customWidth="1"/>
    <col min="4869" max="4869" width="6" customWidth="1"/>
    <col min="4870" max="4870" width="8.44140625" customWidth="1"/>
    <col min="4871" max="4871" width="0" hidden="1" customWidth="1"/>
    <col min="4872" max="4872" width="13" customWidth="1"/>
    <col min="4873" max="4873" width="9.44140625" customWidth="1"/>
    <col min="4874" max="4874" width="6" customWidth="1"/>
    <col min="4875" max="4875" width="9.88671875" customWidth="1"/>
    <col min="4876" max="4876" width="0" hidden="1" customWidth="1"/>
    <col min="4877" max="4877" width="4.5546875" customWidth="1"/>
    <col min="4878" max="4878" width="8" customWidth="1"/>
    <col min="4879" max="4879" width="8.33203125" customWidth="1"/>
    <col min="4880" max="4880" width="0" hidden="1" customWidth="1"/>
    <col min="4881" max="4881" width="7.33203125" customWidth="1"/>
    <col min="4882" max="4882" width="8" customWidth="1"/>
    <col min="4883" max="4883" width="7.88671875" customWidth="1"/>
    <col min="4884" max="4884" width="7.5546875" customWidth="1"/>
    <col min="4885" max="4885" width="7.44140625" customWidth="1"/>
    <col min="4886" max="4886" width="7" customWidth="1"/>
    <col min="4887" max="4889" width="8.88671875" customWidth="1"/>
    <col min="5121" max="5121" width="4.88671875" customWidth="1"/>
    <col min="5122" max="5122" width="27.33203125" customWidth="1"/>
    <col min="5123" max="5123" width="10.5546875" customWidth="1"/>
    <col min="5124" max="5124" width="7.109375" customWidth="1"/>
    <col min="5125" max="5125" width="6" customWidth="1"/>
    <col min="5126" max="5126" width="8.44140625" customWidth="1"/>
    <col min="5127" max="5127" width="0" hidden="1" customWidth="1"/>
    <col min="5128" max="5128" width="13" customWidth="1"/>
    <col min="5129" max="5129" width="9.44140625" customWidth="1"/>
    <col min="5130" max="5130" width="6" customWidth="1"/>
    <col min="5131" max="5131" width="9.88671875" customWidth="1"/>
    <col min="5132" max="5132" width="0" hidden="1" customWidth="1"/>
    <col min="5133" max="5133" width="4.5546875" customWidth="1"/>
    <col min="5134" max="5134" width="8" customWidth="1"/>
    <col min="5135" max="5135" width="8.33203125" customWidth="1"/>
    <col min="5136" max="5136" width="0" hidden="1" customWidth="1"/>
    <col min="5137" max="5137" width="7.33203125" customWidth="1"/>
    <col min="5138" max="5138" width="8" customWidth="1"/>
    <col min="5139" max="5139" width="7.88671875" customWidth="1"/>
    <col min="5140" max="5140" width="7.5546875" customWidth="1"/>
    <col min="5141" max="5141" width="7.44140625" customWidth="1"/>
    <col min="5142" max="5142" width="7" customWidth="1"/>
    <col min="5143" max="5145" width="8.88671875" customWidth="1"/>
    <col min="5377" max="5377" width="4.88671875" customWidth="1"/>
    <col min="5378" max="5378" width="27.33203125" customWidth="1"/>
    <col min="5379" max="5379" width="10.5546875" customWidth="1"/>
    <col min="5380" max="5380" width="7.109375" customWidth="1"/>
    <col min="5381" max="5381" width="6" customWidth="1"/>
    <col min="5382" max="5382" width="8.44140625" customWidth="1"/>
    <col min="5383" max="5383" width="0" hidden="1" customWidth="1"/>
    <col min="5384" max="5384" width="13" customWidth="1"/>
    <col min="5385" max="5385" width="9.44140625" customWidth="1"/>
    <col min="5386" max="5386" width="6" customWidth="1"/>
    <col min="5387" max="5387" width="9.88671875" customWidth="1"/>
    <col min="5388" max="5388" width="0" hidden="1" customWidth="1"/>
    <col min="5389" max="5389" width="4.5546875" customWidth="1"/>
    <col min="5390" max="5390" width="8" customWidth="1"/>
    <col min="5391" max="5391" width="8.33203125" customWidth="1"/>
    <col min="5392" max="5392" width="0" hidden="1" customWidth="1"/>
    <col min="5393" max="5393" width="7.33203125" customWidth="1"/>
    <col min="5394" max="5394" width="8" customWidth="1"/>
    <col min="5395" max="5395" width="7.88671875" customWidth="1"/>
    <col min="5396" max="5396" width="7.5546875" customWidth="1"/>
    <col min="5397" max="5397" width="7.44140625" customWidth="1"/>
    <col min="5398" max="5398" width="7" customWidth="1"/>
    <col min="5399" max="5401" width="8.88671875" customWidth="1"/>
    <col min="5633" max="5633" width="4.88671875" customWidth="1"/>
    <col min="5634" max="5634" width="27.33203125" customWidth="1"/>
    <col min="5635" max="5635" width="10.5546875" customWidth="1"/>
    <col min="5636" max="5636" width="7.109375" customWidth="1"/>
    <col min="5637" max="5637" width="6" customWidth="1"/>
    <col min="5638" max="5638" width="8.44140625" customWidth="1"/>
    <col min="5639" max="5639" width="0" hidden="1" customWidth="1"/>
    <col min="5640" max="5640" width="13" customWidth="1"/>
    <col min="5641" max="5641" width="9.44140625" customWidth="1"/>
    <col min="5642" max="5642" width="6" customWidth="1"/>
    <col min="5643" max="5643" width="9.88671875" customWidth="1"/>
    <col min="5644" max="5644" width="0" hidden="1" customWidth="1"/>
    <col min="5645" max="5645" width="4.5546875" customWidth="1"/>
    <col min="5646" max="5646" width="8" customWidth="1"/>
    <col min="5647" max="5647" width="8.33203125" customWidth="1"/>
    <col min="5648" max="5648" width="0" hidden="1" customWidth="1"/>
    <col min="5649" max="5649" width="7.33203125" customWidth="1"/>
    <col min="5650" max="5650" width="8" customWidth="1"/>
    <col min="5651" max="5651" width="7.88671875" customWidth="1"/>
    <col min="5652" max="5652" width="7.5546875" customWidth="1"/>
    <col min="5653" max="5653" width="7.44140625" customWidth="1"/>
    <col min="5654" max="5654" width="7" customWidth="1"/>
    <col min="5655" max="5657" width="8.88671875" customWidth="1"/>
    <col min="5889" max="5889" width="4.88671875" customWidth="1"/>
    <col min="5890" max="5890" width="27.33203125" customWidth="1"/>
    <col min="5891" max="5891" width="10.5546875" customWidth="1"/>
    <col min="5892" max="5892" width="7.109375" customWidth="1"/>
    <col min="5893" max="5893" width="6" customWidth="1"/>
    <col min="5894" max="5894" width="8.44140625" customWidth="1"/>
    <col min="5895" max="5895" width="0" hidden="1" customWidth="1"/>
    <col min="5896" max="5896" width="13" customWidth="1"/>
    <col min="5897" max="5897" width="9.44140625" customWidth="1"/>
    <col min="5898" max="5898" width="6" customWidth="1"/>
    <col min="5899" max="5899" width="9.88671875" customWidth="1"/>
    <col min="5900" max="5900" width="0" hidden="1" customWidth="1"/>
    <col min="5901" max="5901" width="4.5546875" customWidth="1"/>
    <col min="5902" max="5902" width="8" customWidth="1"/>
    <col min="5903" max="5903" width="8.33203125" customWidth="1"/>
    <col min="5904" max="5904" width="0" hidden="1" customWidth="1"/>
    <col min="5905" max="5905" width="7.33203125" customWidth="1"/>
    <col min="5906" max="5906" width="8" customWidth="1"/>
    <col min="5907" max="5907" width="7.88671875" customWidth="1"/>
    <col min="5908" max="5908" width="7.5546875" customWidth="1"/>
    <col min="5909" max="5909" width="7.44140625" customWidth="1"/>
    <col min="5910" max="5910" width="7" customWidth="1"/>
    <col min="5911" max="5913" width="8.88671875" customWidth="1"/>
    <col min="6145" max="6145" width="4.88671875" customWidth="1"/>
    <col min="6146" max="6146" width="27.33203125" customWidth="1"/>
    <col min="6147" max="6147" width="10.5546875" customWidth="1"/>
    <col min="6148" max="6148" width="7.109375" customWidth="1"/>
    <col min="6149" max="6149" width="6" customWidth="1"/>
    <col min="6150" max="6150" width="8.44140625" customWidth="1"/>
    <col min="6151" max="6151" width="0" hidden="1" customWidth="1"/>
    <col min="6152" max="6152" width="13" customWidth="1"/>
    <col min="6153" max="6153" width="9.44140625" customWidth="1"/>
    <col min="6154" max="6154" width="6" customWidth="1"/>
    <col min="6155" max="6155" width="9.88671875" customWidth="1"/>
    <col min="6156" max="6156" width="0" hidden="1" customWidth="1"/>
    <col min="6157" max="6157" width="4.5546875" customWidth="1"/>
    <col min="6158" max="6158" width="8" customWidth="1"/>
    <col min="6159" max="6159" width="8.33203125" customWidth="1"/>
    <col min="6160" max="6160" width="0" hidden="1" customWidth="1"/>
    <col min="6161" max="6161" width="7.33203125" customWidth="1"/>
    <col min="6162" max="6162" width="8" customWidth="1"/>
    <col min="6163" max="6163" width="7.88671875" customWidth="1"/>
    <col min="6164" max="6164" width="7.5546875" customWidth="1"/>
    <col min="6165" max="6165" width="7.44140625" customWidth="1"/>
    <col min="6166" max="6166" width="7" customWidth="1"/>
    <col min="6167" max="6169" width="8.88671875" customWidth="1"/>
    <col min="6401" max="6401" width="4.88671875" customWidth="1"/>
    <col min="6402" max="6402" width="27.33203125" customWidth="1"/>
    <col min="6403" max="6403" width="10.5546875" customWidth="1"/>
    <col min="6404" max="6404" width="7.109375" customWidth="1"/>
    <col min="6405" max="6405" width="6" customWidth="1"/>
    <col min="6406" max="6406" width="8.44140625" customWidth="1"/>
    <col min="6407" max="6407" width="0" hidden="1" customWidth="1"/>
    <col min="6408" max="6408" width="13" customWidth="1"/>
    <col min="6409" max="6409" width="9.44140625" customWidth="1"/>
    <col min="6410" max="6410" width="6" customWidth="1"/>
    <col min="6411" max="6411" width="9.88671875" customWidth="1"/>
    <col min="6412" max="6412" width="0" hidden="1" customWidth="1"/>
    <col min="6413" max="6413" width="4.5546875" customWidth="1"/>
    <col min="6414" max="6414" width="8" customWidth="1"/>
    <col min="6415" max="6415" width="8.33203125" customWidth="1"/>
    <col min="6416" max="6416" width="0" hidden="1" customWidth="1"/>
    <col min="6417" max="6417" width="7.33203125" customWidth="1"/>
    <col min="6418" max="6418" width="8" customWidth="1"/>
    <col min="6419" max="6419" width="7.88671875" customWidth="1"/>
    <col min="6420" max="6420" width="7.5546875" customWidth="1"/>
    <col min="6421" max="6421" width="7.44140625" customWidth="1"/>
    <col min="6422" max="6422" width="7" customWidth="1"/>
    <col min="6423" max="6425" width="8.88671875" customWidth="1"/>
    <col min="6657" max="6657" width="4.88671875" customWidth="1"/>
    <col min="6658" max="6658" width="27.33203125" customWidth="1"/>
    <col min="6659" max="6659" width="10.5546875" customWidth="1"/>
    <col min="6660" max="6660" width="7.109375" customWidth="1"/>
    <col min="6661" max="6661" width="6" customWidth="1"/>
    <col min="6662" max="6662" width="8.44140625" customWidth="1"/>
    <col min="6663" max="6663" width="0" hidden="1" customWidth="1"/>
    <col min="6664" max="6664" width="13" customWidth="1"/>
    <col min="6665" max="6665" width="9.44140625" customWidth="1"/>
    <col min="6666" max="6666" width="6" customWidth="1"/>
    <col min="6667" max="6667" width="9.88671875" customWidth="1"/>
    <col min="6668" max="6668" width="0" hidden="1" customWidth="1"/>
    <col min="6669" max="6669" width="4.5546875" customWidth="1"/>
    <col min="6670" max="6670" width="8" customWidth="1"/>
    <col min="6671" max="6671" width="8.33203125" customWidth="1"/>
    <col min="6672" max="6672" width="0" hidden="1" customWidth="1"/>
    <col min="6673" max="6673" width="7.33203125" customWidth="1"/>
    <col min="6674" max="6674" width="8" customWidth="1"/>
    <col min="6675" max="6675" width="7.88671875" customWidth="1"/>
    <col min="6676" max="6676" width="7.5546875" customWidth="1"/>
    <col min="6677" max="6677" width="7.44140625" customWidth="1"/>
    <col min="6678" max="6678" width="7" customWidth="1"/>
    <col min="6679" max="6681" width="8.88671875" customWidth="1"/>
    <col min="6913" max="6913" width="4.88671875" customWidth="1"/>
    <col min="6914" max="6914" width="27.33203125" customWidth="1"/>
    <col min="6915" max="6915" width="10.5546875" customWidth="1"/>
    <col min="6916" max="6916" width="7.109375" customWidth="1"/>
    <col min="6917" max="6917" width="6" customWidth="1"/>
    <col min="6918" max="6918" width="8.44140625" customWidth="1"/>
    <col min="6919" max="6919" width="0" hidden="1" customWidth="1"/>
    <col min="6920" max="6920" width="13" customWidth="1"/>
    <col min="6921" max="6921" width="9.44140625" customWidth="1"/>
    <col min="6922" max="6922" width="6" customWidth="1"/>
    <col min="6923" max="6923" width="9.88671875" customWidth="1"/>
    <col min="6924" max="6924" width="0" hidden="1" customWidth="1"/>
    <col min="6925" max="6925" width="4.5546875" customWidth="1"/>
    <col min="6926" max="6926" width="8" customWidth="1"/>
    <col min="6927" max="6927" width="8.33203125" customWidth="1"/>
    <col min="6928" max="6928" width="0" hidden="1" customWidth="1"/>
    <col min="6929" max="6929" width="7.33203125" customWidth="1"/>
    <col min="6930" max="6930" width="8" customWidth="1"/>
    <col min="6931" max="6931" width="7.88671875" customWidth="1"/>
    <col min="6932" max="6932" width="7.5546875" customWidth="1"/>
    <col min="6933" max="6933" width="7.44140625" customWidth="1"/>
    <col min="6934" max="6934" width="7" customWidth="1"/>
    <col min="6935" max="6937" width="8.88671875" customWidth="1"/>
    <col min="7169" max="7169" width="4.88671875" customWidth="1"/>
    <col min="7170" max="7170" width="27.33203125" customWidth="1"/>
    <col min="7171" max="7171" width="10.5546875" customWidth="1"/>
    <col min="7172" max="7172" width="7.109375" customWidth="1"/>
    <col min="7173" max="7173" width="6" customWidth="1"/>
    <col min="7174" max="7174" width="8.44140625" customWidth="1"/>
    <col min="7175" max="7175" width="0" hidden="1" customWidth="1"/>
    <col min="7176" max="7176" width="13" customWidth="1"/>
    <col min="7177" max="7177" width="9.44140625" customWidth="1"/>
    <col min="7178" max="7178" width="6" customWidth="1"/>
    <col min="7179" max="7179" width="9.88671875" customWidth="1"/>
    <col min="7180" max="7180" width="0" hidden="1" customWidth="1"/>
    <col min="7181" max="7181" width="4.5546875" customWidth="1"/>
    <col min="7182" max="7182" width="8" customWidth="1"/>
    <col min="7183" max="7183" width="8.33203125" customWidth="1"/>
    <col min="7184" max="7184" width="0" hidden="1" customWidth="1"/>
    <col min="7185" max="7185" width="7.33203125" customWidth="1"/>
    <col min="7186" max="7186" width="8" customWidth="1"/>
    <col min="7187" max="7187" width="7.88671875" customWidth="1"/>
    <col min="7188" max="7188" width="7.5546875" customWidth="1"/>
    <col min="7189" max="7189" width="7.44140625" customWidth="1"/>
    <col min="7190" max="7190" width="7" customWidth="1"/>
    <col min="7191" max="7193" width="8.88671875" customWidth="1"/>
    <col min="7425" max="7425" width="4.88671875" customWidth="1"/>
    <col min="7426" max="7426" width="27.33203125" customWidth="1"/>
    <col min="7427" max="7427" width="10.5546875" customWidth="1"/>
    <col min="7428" max="7428" width="7.109375" customWidth="1"/>
    <col min="7429" max="7429" width="6" customWidth="1"/>
    <col min="7430" max="7430" width="8.44140625" customWidth="1"/>
    <col min="7431" max="7431" width="0" hidden="1" customWidth="1"/>
    <col min="7432" max="7432" width="13" customWidth="1"/>
    <col min="7433" max="7433" width="9.44140625" customWidth="1"/>
    <col min="7434" max="7434" width="6" customWidth="1"/>
    <col min="7435" max="7435" width="9.88671875" customWidth="1"/>
    <col min="7436" max="7436" width="0" hidden="1" customWidth="1"/>
    <col min="7437" max="7437" width="4.5546875" customWidth="1"/>
    <col min="7438" max="7438" width="8" customWidth="1"/>
    <col min="7439" max="7439" width="8.33203125" customWidth="1"/>
    <col min="7440" max="7440" width="0" hidden="1" customWidth="1"/>
    <col min="7441" max="7441" width="7.33203125" customWidth="1"/>
    <col min="7442" max="7442" width="8" customWidth="1"/>
    <col min="7443" max="7443" width="7.88671875" customWidth="1"/>
    <col min="7444" max="7444" width="7.5546875" customWidth="1"/>
    <col min="7445" max="7445" width="7.44140625" customWidth="1"/>
    <col min="7446" max="7446" width="7" customWidth="1"/>
    <col min="7447" max="7449" width="8.88671875" customWidth="1"/>
    <col min="7681" max="7681" width="4.88671875" customWidth="1"/>
    <col min="7682" max="7682" width="27.33203125" customWidth="1"/>
    <col min="7683" max="7683" width="10.5546875" customWidth="1"/>
    <col min="7684" max="7684" width="7.109375" customWidth="1"/>
    <col min="7685" max="7685" width="6" customWidth="1"/>
    <col min="7686" max="7686" width="8.44140625" customWidth="1"/>
    <col min="7687" max="7687" width="0" hidden="1" customWidth="1"/>
    <col min="7688" max="7688" width="13" customWidth="1"/>
    <col min="7689" max="7689" width="9.44140625" customWidth="1"/>
    <col min="7690" max="7690" width="6" customWidth="1"/>
    <col min="7691" max="7691" width="9.88671875" customWidth="1"/>
    <col min="7692" max="7692" width="0" hidden="1" customWidth="1"/>
    <col min="7693" max="7693" width="4.5546875" customWidth="1"/>
    <col min="7694" max="7694" width="8" customWidth="1"/>
    <col min="7695" max="7695" width="8.33203125" customWidth="1"/>
    <col min="7696" max="7696" width="0" hidden="1" customWidth="1"/>
    <col min="7697" max="7697" width="7.33203125" customWidth="1"/>
    <col min="7698" max="7698" width="8" customWidth="1"/>
    <col min="7699" max="7699" width="7.88671875" customWidth="1"/>
    <col min="7700" max="7700" width="7.5546875" customWidth="1"/>
    <col min="7701" max="7701" width="7.44140625" customWidth="1"/>
    <col min="7702" max="7702" width="7" customWidth="1"/>
    <col min="7703" max="7705" width="8.88671875" customWidth="1"/>
    <col min="7937" max="7937" width="4.88671875" customWidth="1"/>
    <col min="7938" max="7938" width="27.33203125" customWidth="1"/>
    <col min="7939" max="7939" width="10.5546875" customWidth="1"/>
    <col min="7940" max="7940" width="7.109375" customWidth="1"/>
    <col min="7941" max="7941" width="6" customWidth="1"/>
    <col min="7942" max="7942" width="8.44140625" customWidth="1"/>
    <col min="7943" max="7943" width="0" hidden="1" customWidth="1"/>
    <col min="7944" max="7944" width="13" customWidth="1"/>
    <col min="7945" max="7945" width="9.44140625" customWidth="1"/>
    <col min="7946" max="7946" width="6" customWidth="1"/>
    <col min="7947" max="7947" width="9.88671875" customWidth="1"/>
    <col min="7948" max="7948" width="0" hidden="1" customWidth="1"/>
    <col min="7949" max="7949" width="4.5546875" customWidth="1"/>
    <col min="7950" max="7950" width="8" customWidth="1"/>
    <col min="7951" max="7951" width="8.33203125" customWidth="1"/>
    <col min="7952" max="7952" width="0" hidden="1" customWidth="1"/>
    <col min="7953" max="7953" width="7.33203125" customWidth="1"/>
    <col min="7954" max="7954" width="8" customWidth="1"/>
    <col min="7955" max="7955" width="7.88671875" customWidth="1"/>
    <col min="7956" max="7956" width="7.5546875" customWidth="1"/>
    <col min="7957" max="7957" width="7.44140625" customWidth="1"/>
    <col min="7958" max="7958" width="7" customWidth="1"/>
    <col min="7959" max="7961" width="8.88671875" customWidth="1"/>
    <col min="8193" max="8193" width="4.88671875" customWidth="1"/>
    <col min="8194" max="8194" width="27.33203125" customWidth="1"/>
    <col min="8195" max="8195" width="10.5546875" customWidth="1"/>
    <col min="8196" max="8196" width="7.109375" customWidth="1"/>
    <col min="8197" max="8197" width="6" customWidth="1"/>
    <col min="8198" max="8198" width="8.44140625" customWidth="1"/>
    <col min="8199" max="8199" width="0" hidden="1" customWidth="1"/>
    <col min="8200" max="8200" width="13" customWidth="1"/>
    <col min="8201" max="8201" width="9.44140625" customWidth="1"/>
    <col min="8202" max="8202" width="6" customWidth="1"/>
    <col min="8203" max="8203" width="9.88671875" customWidth="1"/>
    <col min="8204" max="8204" width="0" hidden="1" customWidth="1"/>
    <col min="8205" max="8205" width="4.5546875" customWidth="1"/>
    <col min="8206" max="8206" width="8" customWidth="1"/>
    <col min="8207" max="8207" width="8.33203125" customWidth="1"/>
    <col min="8208" max="8208" width="0" hidden="1" customWidth="1"/>
    <col min="8209" max="8209" width="7.33203125" customWidth="1"/>
    <col min="8210" max="8210" width="8" customWidth="1"/>
    <col min="8211" max="8211" width="7.88671875" customWidth="1"/>
    <col min="8212" max="8212" width="7.5546875" customWidth="1"/>
    <col min="8213" max="8213" width="7.44140625" customWidth="1"/>
    <col min="8214" max="8214" width="7" customWidth="1"/>
    <col min="8215" max="8217" width="8.88671875" customWidth="1"/>
    <col min="8449" max="8449" width="4.88671875" customWidth="1"/>
    <col min="8450" max="8450" width="27.33203125" customWidth="1"/>
    <col min="8451" max="8451" width="10.5546875" customWidth="1"/>
    <col min="8452" max="8452" width="7.109375" customWidth="1"/>
    <col min="8453" max="8453" width="6" customWidth="1"/>
    <col min="8454" max="8454" width="8.44140625" customWidth="1"/>
    <col min="8455" max="8455" width="0" hidden="1" customWidth="1"/>
    <col min="8456" max="8456" width="13" customWidth="1"/>
    <col min="8457" max="8457" width="9.44140625" customWidth="1"/>
    <col min="8458" max="8458" width="6" customWidth="1"/>
    <col min="8459" max="8459" width="9.88671875" customWidth="1"/>
    <col min="8460" max="8460" width="0" hidden="1" customWidth="1"/>
    <col min="8461" max="8461" width="4.5546875" customWidth="1"/>
    <col min="8462" max="8462" width="8" customWidth="1"/>
    <col min="8463" max="8463" width="8.33203125" customWidth="1"/>
    <col min="8464" max="8464" width="0" hidden="1" customWidth="1"/>
    <col min="8465" max="8465" width="7.33203125" customWidth="1"/>
    <col min="8466" max="8466" width="8" customWidth="1"/>
    <col min="8467" max="8467" width="7.88671875" customWidth="1"/>
    <col min="8468" max="8468" width="7.5546875" customWidth="1"/>
    <col min="8469" max="8469" width="7.44140625" customWidth="1"/>
    <col min="8470" max="8470" width="7" customWidth="1"/>
    <col min="8471" max="8473" width="8.88671875" customWidth="1"/>
    <col min="8705" max="8705" width="4.88671875" customWidth="1"/>
    <col min="8706" max="8706" width="27.33203125" customWidth="1"/>
    <col min="8707" max="8707" width="10.5546875" customWidth="1"/>
    <col min="8708" max="8708" width="7.109375" customWidth="1"/>
    <col min="8709" max="8709" width="6" customWidth="1"/>
    <col min="8710" max="8710" width="8.44140625" customWidth="1"/>
    <col min="8711" max="8711" width="0" hidden="1" customWidth="1"/>
    <col min="8712" max="8712" width="13" customWidth="1"/>
    <col min="8713" max="8713" width="9.44140625" customWidth="1"/>
    <col min="8714" max="8714" width="6" customWidth="1"/>
    <col min="8715" max="8715" width="9.88671875" customWidth="1"/>
    <col min="8716" max="8716" width="0" hidden="1" customWidth="1"/>
    <col min="8717" max="8717" width="4.5546875" customWidth="1"/>
    <col min="8718" max="8718" width="8" customWidth="1"/>
    <col min="8719" max="8719" width="8.33203125" customWidth="1"/>
    <col min="8720" max="8720" width="0" hidden="1" customWidth="1"/>
    <col min="8721" max="8721" width="7.33203125" customWidth="1"/>
    <col min="8722" max="8722" width="8" customWidth="1"/>
    <col min="8723" max="8723" width="7.88671875" customWidth="1"/>
    <col min="8724" max="8724" width="7.5546875" customWidth="1"/>
    <col min="8725" max="8725" width="7.44140625" customWidth="1"/>
    <col min="8726" max="8726" width="7" customWidth="1"/>
    <col min="8727" max="8729" width="8.88671875" customWidth="1"/>
    <col min="8961" max="8961" width="4.88671875" customWidth="1"/>
    <col min="8962" max="8962" width="27.33203125" customWidth="1"/>
    <col min="8963" max="8963" width="10.5546875" customWidth="1"/>
    <col min="8964" max="8964" width="7.109375" customWidth="1"/>
    <col min="8965" max="8965" width="6" customWidth="1"/>
    <col min="8966" max="8966" width="8.44140625" customWidth="1"/>
    <col min="8967" max="8967" width="0" hidden="1" customWidth="1"/>
    <col min="8968" max="8968" width="13" customWidth="1"/>
    <col min="8969" max="8969" width="9.44140625" customWidth="1"/>
    <col min="8970" max="8970" width="6" customWidth="1"/>
    <col min="8971" max="8971" width="9.88671875" customWidth="1"/>
    <col min="8972" max="8972" width="0" hidden="1" customWidth="1"/>
    <col min="8973" max="8973" width="4.5546875" customWidth="1"/>
    <col min="8974" max="8974" width="8" customWidth="1"/>
    <col min="8975" max="8975" width="8.33203125" customWidth="1"/>
    <col min="8976" max="8976" width="0" hidden="1" customWidth="1"/>
    <col min="8977" max="8977" width="7.33203125" customWidth="1"/>
    <col min="8978" max="8978" width="8" customWidth="1"/>
    <col min="8979" max="8979" width="7.88671875" customWidth="1"/>
    <col min="8980" max="8980" width="7.5546875" customWidth="1"/>
    <col min="8981" max="8981" width="7.44140625" customWidth="1"/>
    <col min="8982" max="8982" width="7" customWidth="1"/>
    <col min="8983" max="8985" width="8.88671875" customWidth="1"/>
    <col min="9217" max="9217" width="4.88671875" customWidth="1"/>
    <col min="9218" max="9218" width="27.33203125" customWidth="1"/>
    <col min="9219" max="9219" width="10.5546875" customWidth="1"/>
    <col min="9220" max="9220" width="7.109375" customWidth="1"/>
    <col min="9221" max="9221" width="6" customWidth="1"/>
    <col min="9222" max="9222" width="8.44140625" customWidth="1"/>
    <col min="9223" max="9223" width="0" hidden="1" customWidth="1"/>
    <col min="9224" max="9224" width="13" customWidth="1"/>
    <col min="9225" max="9225" width="9.44140625" customWidth="1"/>
    <col min="9226" max="9226" width="6" customWidth="1"/>
    <col min="9227" max="9227" width="9.88671875" customWidth="1"/>
    <col min="9228" max="9228" width="0" hidden="1" customWidth="1"/>
    <col min="9229" max="9229" width="4.5546875" customWidth="1"/>
    <col min="9230" max="9230" width="8" customWidth="1"/>
    <col min="9231" max="9231" width="8.33203125" customWidth="1"/>
    <col min="9232" max="9232" width="0" hidden="1" customWidth="1"/>
    <col min="9233" max="9233" width="7.33203125" customWidth="1"/>
    <col min="9234" max="9234" width="8" customWidth="1"/>
    <col min="9235" max="9235" width="7.88671875" customWidth="1"/>
    <col min="9236" max="9236" width="7.5546875" customWidth="1"/>
    <col min="9237" max="9237" width="7.44140625" customWidth="1"/>
    <col min="9238" max="9238" width="7" customWidth="1"/>
    <col min="9239" max="9241" width="8.88671875" customWidth="1"/>
    <col min="9473" max="9473" width="4.88671875" customWidth="1"/>
    <col min="9474" max="9474" width="27.33203125" customWidth="1"/>
    <col min="9475" max="9475" width="10.5546875" customWidth="1"/>
    <col min="9476" max="9476" width="7.109375" customWidth="1"/>
    <col min="9477" max="9477" width="6" customWidth="1"/>
    <col min="9478" max="9478" width="8.44140625" customWidth="1"/>
    <col min="9479" max="9479" width="0" hidden="1" customWidth="1"/>
    <col min="9480" max="9480" width="13" customWidth="1"/>
    <col min="9481" max="9481" width="9.44140625" customWidth="1"/>
    <col min="9482" max="9482" width="6" customWidth="1"/>
    <col min="9483" max="9483" width="9.88671875" customWidth="1"/>
    <col min="9484" max="9484" width="0" hidden="1" customWidth="1"/>
    <col min="9485" max="9485" width="4.5546875" customWidth="1"/>
    <col min="9486" max="9486" width="8" customWidth="1"/>
    <col min="9487" max="9487" width="8.33203125" customWidth="1"/>
    <col min="9488" max="9488" width="0" hidden="1" customWidth="1"/>
    <col min="9489" max="9489" width="7.33203125" customWidth="1"/>
    <col min="9490" max="9490" width="8" customWidth="1"/>
    <col min="9491" max="9491" width="7.88671875" customWidth="1"/>
    <col min="9492" max="9492" width="7.5546875" customWidth="1"/>
    <col min="9493" max="9493" width="7.44140625" customWidth="1"/>
    <col min="9494" max="9494" width="7" customWidth="1"/>
    <col min="9495" max="9497" width="8.88671875" customWidth="1"/>
    <col min="9729" max="9729" width="4.88671875" customWidth="1"/>
    <col min="9730" max="9730" width="27.33203125" customWidth="1"/>
    <col min="9731" max="9731" width="10.5546875" customWidth="1"/>
    <col min="9732" max="9732" width="7.109375" customWidth="1"/>
    <col min="9733" max="9733" width="6" customWidth="1"/>
    <col min="9734" max="9734" width="8.44140625" customWidth="1"/>
    <col min="9735" max="9735" width="0" hidden="1" customWidth="1"/>
    <col min="9736" max="9736" width="13" customWidth="1"/>
    <col min="9737" max="9737" width="9.44140625" customWidth="1"/>
    <col min="9738" max="9738" width="6" customWidth="1"/>
    <col min="9739" max="9739" width="9.88671875" customWidth="1"/>
    <col min="9740" max="9740" width="0" hidden="1" customWidth="1"/>
    <col min="9741" max="9741" width="4.5546875" customWidth="1"/>
    <col min="9742" max="9742" width="8" customWidth="1"/>
    <col min="9743" max="9743" width="8.33203125" customWidth="1"/>
    <col min="9744" max="9744" width="0" hidden="1" customWidth="1"/>
    <col min="9745" max="9745" width="7.33203125" customWidth="1"/>
    <col min="9746" max="9746" width="8" customWidth="1"/>
    <col min="9747" max="9747" width="7.88671875" customWidth="1"/>
    <col min="9748" max="9748" width="7.5546875" customWidth="1"/>
    <col min="9749" max="9749" width="7.44140625" customWidth="1"/>
    <col min="9750" max="9750" width="7" customWidth="1"/>
    <col min="9751" max="9753" width="8.88671875" customWidth="1"/>
    <col min="9985" max="9985" width="4.88671875" customWidth="1"/>
    <col min="9986" max="9986" width="27.33203125" customWidth="1"/>
    <col min="9987" max="9987" width="10.5546875" customWidth="1"/>
    <col min="9988" max="9988" width="7.109375" customWidth="1"/>
    <col min="9989" max="9989" width="6" customWidth="1"/>
    <col min="9990" max="9990" width="8.44140625" customWidth="1"/>
    <col min="9991" max="9991" width="0" hidden="1" customWidth="1"/>
    <col min="9992" max="9992" width="13" customWidth="1"/>
    <col min="9993" max="9993" width="9.44140625" customWidth="1"/>
    <col min="9994" max="9994" width="6" customWidth="1"/>
    <col min="9995" max="9995" width="9.88671875" customWidth="1"/>
    <col min="9996" max="9996" width="0" hidden="1" customWidth="1"/>
    <col min="9997" max="9997" width="4.5546875" customWidth="1"/>
    <col min="9998" max="9998" width="8" customWidth="1"/>
    <col min="9999" max="9999" width="8.33203125" customWidth="1"/>
    <col min="10000" max="10000" width="0" hidden="1" customWidth="1"/>
    <col min="10001" max="10001" width="7.33203125" customWidth="1"/>
    <col min="10002" max="10002" width="8" customWidth="1"/>
    <col min="10003" max="10003" width="7.88671875" customWidth="1"/>
    <col min="10004" max="10004" width="7.5546875" customWidth="1"/>
    <col min="10005" max="10005" width="7.44140625" customWidth="1"/>
    <col min="10006" max="10006" width="7" customWidth="1"/>
    <col min="10007" max="10009" width="8.88671875" customWidth="1"/>
    <col min="10241" max="10241" width="4.88671875" customWidth="1"/>
    <col min="10242" max="10242" width="27.33203125" customWidth="1"/>
    <col min="10243" max="10243" width="10.5546875" customWidth="1"/>
    <col min="10244" max="10244" width="7.109375" customWidth="1"/>
    <col min="10245" max="10245" width="6" customWidth="1"/>
    <col min="10246" max="10246" width="8.44140625" customWidth="1"/>
    <col min="10247" max="10247" width="0" hidden="1" customWidth="1"/>
    <col min="10248" max="10248" width="13" customWidth="1"/>
    <col min="10249" max="10249" width="9.44140625" customWidth="1"/>
    <col min="10250" max="10250" width="6" customWidth="1"/>
    <col min="10251" max="10251" width="9.88671875" customWidth="1"/>
    <col min="10252" max="10252" width="0" hidden="1" customWidth="1"/>
    <col min="10253" max="10253" width="4.5546875" customWidth="1"/>
    <col min="10254" max="10254" width="8" customWidth="1"/>
    <col min="10255" max="10255" width="8.33203125" customWidth="1"/>
    <col min="10256" max="10256" width="0" hidden="1" customWidth="1"/>
    <col min="10257" max="10257" width="7.33203125" customWidth="1"/>
    <col min="10258" max="10258" width="8" customWidth="1"/>
    <col min="10259" max="10259" width="7.88671875" customWidth="1"/>
    <col min="10260" max="10260" width="7.5546875" customWidth="1"/>
    <col min="10261" max="10261" width="7.44140625" customWidth="1"/>
    <col min="10262" max="10262" width="7" customWidth="1"/>
    <col min="10263" max="10265" width="8.88671875" customWidth="1"/>
    <col min="10497" max="10497" width="4.88671875" customWidth="1"/>
    <col min="10498" max="10498" width="27.33203125" customWidth="1"/>
    <col min="10499" max="10499" width="10.5546875" customWidth="1"/>
    <col min="10500" max="10500" width="7.109375" customWidth="1"/>
    <col min="10501" max="10501" width="6" customWidth="1"/>
    <col min="10502" max="10502" width="8.44140625" customWidth="1"/>
    <col min="10503" max="10503" width="0" hidden="1" customWidth="1"/>
    <col min="10504" max="10504" width="13" customWidth="1"/>
    <col min="10505" max="10505" width="9.44140625" customWidth="1"/>
    <col min="10506" max="10506" width="6" customWidth="1"/>
    <col min="10507" max="10507" width="9.88671875" customWidth="1"/>
    <col min="10508" max="10508" width="0" hidden="1" customWidth="1"/>
    <col min="10509" max="10509" width="4.5546875" customWidth="1"/>
    <col min="10510" max="10510" width="8" customWidth="1"/>
    <col min="10511" max="10511" width="8.33203125" customWidth="1"/>
    <col min="10512" max="10512" width="0" hidden="1" customWidth="1"/>
    <col min="10513" max="10513" width="7.33203125" customWidth="1"/>
    <col min="10514" max="10514" width="8" customWidth="1"/>
    <col min="10515" max="10515" width="7.88671875" customWidth="1"/>
    <col min="10516" max="10516" width="7.5546875" customWidth="1"/>
    <col min="10517" max="10517" width="7.44140625" customWidth="1"/>
    <col min="10518" max="10518" width="7" customWidth="1"/>
    <col min="10519" max="10521" width="8.88671875" customWidth="1"/>
    <col min="10753" max="10753" width="4.88671875" customWidth="1"/>
    <col min="10754" max="10754" width="27.33203125" customWidth="1"/>
    <col min="10755" max="10755" width="10.5546875" customWidth="1"/>
    <col min="10756" max="10756" width="7.109375" customWidth="1"/>
    <col min="10757" max="10757" width="6" customWidth="1"/>
    <col min="10758" max="10758" width="8.44140625" customWidth="1"/>
    <col min="10759" max="10759" width="0" hidden="1" customWidth="1"/>
    <col min="10760" max="10760" width="13" customWidth="1"/>
    <col min="10761" max="10761" width="9.44140625" customWidth="1"/>
    <col min="10762" max="10762" width="6" customWidth="1"/>
    <col min="10763" max="10763" width="9.88671875" customWidth="1"/>
    <col min="10764" max="10764" width="0" hidden="1" customWidth="1"/>
    <col min="10765" max="10765" width="4.5546875" customWidth="1"/>
    <col min="10766" max="10766" width="8" customWidth="1"/>
    <col min="10767" max="10767" width="8.33203125" customWidth="1"/>
    <col min="10768" max="10768" width="0" hidden="1" customWidth="1"/>
    <col min="10769" max="10769" width="7.33203125" customWidth="1"/>
    <col min="10770" max="10770" width="8" customWidth="1"/>
    <col min="10771" max="10771" width="7.88671875" customWidth="1"/>
    <col min="10772" max="10772" width="7.5546875" customWidth="1"/>
    <col min="10773" max="10773" width="7.44140625" customWidth="1"/>
    <col min="10774" max="10774" width="7" customWidth="1"/>
    <col min="10775" max="10777" width="8.88671875" customWidth="1"/>
    <col min="11009" max="11009" width="4.88671875" customWidth="1"/>
    <col min="11010" max="11010" width="27.33203125" customWidth="1"/>
    <col min="11011" max="11011" width="10.5546875" customWidth="1"/>
    <col min="11012" max="11012" width="7.109375" customWidth="1"/>
    <col min="11013" max="11013" width="6" customWidth="1"/>
    <col min="11014" max="11014" width="8.44140625" customWidth="1"/>
    <col min="11015" max="11015" width="0" hidden="1" customWidth="1"/>
    <col min="11016" max="11016" width="13" customWidth="1"/>
    <col min="11017" max="11017" width="9.44140625" customWidth="1"/>
    <col min="11018" max="11018" width="6" customWidth="1"/>
    <col min="11019" max="11019" width="9.88671875" customWidth="1"/>
    <col min="11020" max="11020" width="0" hidden="1" customWidth="1"/>
    <col min="11021" max="11021" width="4.5546875" customWidth="1"/>
    <col min="11022" max="11022" width="8" customWidth="1"/>
    <col min="11023" max="11023" width="8.33203125" customWidth="1"/>
    <col min="11024" max="11024" width="0" hidden="1" customWidth="1"/>
    <col min="11025" max="11025" width="7.33203125" customWidth="1"/>
    <col min="11026" max="11026" width="8" customWidth="1"/>
    <col min="11027" max="11027" width="7.88671875" customWidth="1"/>
    <col min="11028" max="11028" width="7.5546875" customWidth="1"/>
    <col min="11029" max="11029" width="7.44140625" customWidth="1"/>
    <col min="11030" max="11030" width="7" customWidth="1"/>
    <col min="11031" max="11033" width="8.88671875" customWidth="1"/>
    <col min="11265" max="11265" width="4.88671875" customWidth="1"/>
    <col min="11266" max="11266" width="27.33203125" customWidth="1"/>
    <col min="11267" max="11267" width="10.5546875" customWidth="1"/>
    <col min="11268" max="11268" width="7.109375" customWidth="1"/>
    <col min="11269" max="11269" width="6" customWidth="1"/>
    <col min="11270" max="11270" width="8.44140625" customWidth="1"/>
    <col min="11271" max="11271" width="0" hidden="1" customWidth="1"/>
    <col min="11272" max="11272" width="13" customWidth="1"/>
    <col min="11273" max="11273" width="9.44140625" customWidth="1"/>
    <col min="11274" max="11274" width="6" customWidth="1"/>
    <col min="11275" max="11275" width="9.88671875" customWidth="1"/>
    <col min="11276" max="11276" width="0" hidden="1" customWidth="1"/>
    <col min="11277" max="11277" width="4.5546875" customWidth="1"/>
    <col min="11278" max="11278" width="8" customWidth="1"/>
    <col min="11279" max="11279" width="8.33203125" customWidth="1"/>
    <col min="11280" max="11280" width="0" hidden="1" customWidth="1"/>
    <col min="11281" max="11281" width="7.33203125" customWidth="1"/>
    <col min="11282" max="11282" width="8" customWidth="1"/>
    <col min="11283" max="11283" width="7.88671875" customWidth="1"/>
    <col min="11284" max="11284" width="7.5546875" customWidth="1"/>
    <col min="11285" max="11285" width="7.44140625" customWidth="1"/>
    <col min="11286" max="11286" width="7" customWidth="1"/>
    <col min="11287" max="11289" width="8.88671875" customWidth="1"/>
    <col min="11521" max="11521" width="4.88671875" customWidth="1"/>
    <col min="11522" max="11522" width="27.33203125" customWidth="1"/>
    <col min="11523" max="11523" width="10.5546875" customWidth="1"/>
    <col min="11524" max="11524" width="7.109375" customWidth="1"/>
    <col min="11525" max="11525" width="6" customWidth="1"/>
    <col min="11526" max="11526" width="8.44140625" customWidth="1"/>
    <col min="11527" max="11527" width="0" hidden="1" customWidth="1"/>
    <col min="11528" max="11528" width="13" customWidth="1"/>
    <col min="11529" max="11529" width="9.44140625" customWidth="1"/>
    <col min="11530" max="11530" width="6" customWidth="1"/>
    <col min="11531" max="11531" width="9.88671875" customWidth="1"/>
    <col min="11532" max="11532" width="0" hidden="1" customWidth="1"/>
    <col min="11533" max="11533" width="4.5546875" customWidth="1"/>
    <col min="11534" max="11534" width="8" customWidth="1"/>
    <col min="11535" max="11535" width="8.33203125" customWidth="1"/>
    <col min="11536" max="11536" width="0" hidden="1" customWidth="1"/>
    <col min="11537" max="11537" width="7.33203125" customWidth="1"/>
    <col min="11538" max="11538" width="8" customWidth="1"/>
    <col min="11539" max="11539" width="7.88671875" customWidth="1"/>
    <col min="11540" max="11540" width="7.5546875" customWidth="1"/>
    <col min="11541" max="11541" width="7.44140625" customWidth="1"/>
    <col min="11542" max="11542" width="7" customWidth="1"/>
    <col min="11543" max="11545" width="8.88671875" customWidth="1"/>
    <col min="11777" max="11777" width="4.88671875" customWidth="1"/>
    <col min="11778" max="11778" width="27.33203125" customWidth="1"/>
    <col min="11779" max="11779" width="10.5546875" customWidth="1"/>
    <col min="11780" max="11780" width="7.109375" customWidth="1"/>
    <col min="11781" max="11781" width="6" customWidth="1"/>
    <col min="11782" max="11782" width="8.44140625" customWidth="1"/>
    <col min="11783" max="11783" width="0" hidden="1" customWidth="1"/>
    <col min="11784" max="11784" width="13" customWidth="1"/>
    <col min="11785" max="11785" width="9.44140625" customWidth="1"/>
    <col min="11786" max="11786" width="6" customWidth="1"/>
    <col min="11787" max="11787" width="9.88671875" customWidth="1"/>
    <col min="11788" max="11788" width="0" hidden="1" customWidth="1"/>
    <col min="11789" max="11789" width="4.5546875" customWidth="1"/>
    <col min="11790" max="11790" width="8" customWidth="1"/>
    <col min="11791" max="11791" width="8.33203125" customWidth="1"/>
    <col min="11792" max="11792" width="0" hidden="1" customWidth="1"/>
    <col min="11793" max="11793" width="7.33203125" customWidth="1"/>
    <col min="11794" max="11794" width="8" customWidth="1"/>
    <col min="11795" max="11795" width="7.88671875" customWidth="1"/>
    <col min="11796" max="11796" width="7.5546875" customWidth="1"/>
    <col min="11797" max="11797" width="7.44140625" customWidth="1"/>
    <col min="11798" max="11798" width="7" customWidth="1"/>
    <col min="11799" max="11801" width="8.88671875" customWidth="1"/>
    <col min="12033" max="12033" width="4.88671875" customWidth="1"/>
    <col min="12034" max="12034" width="27.33203125" customWidth="1"/>
    <col min="12035" max="12035" width="10.5546875" customWidth="1"/>
    <col min="12036" max="12036" width="7.109375" customWidth="1"/>
    <col min="12037" max="12037" width="6" customWidth="1"/>
    <col min="12038" max="12038" width="8.44140625" customWidth="1"/>
    <col min="12039" max="12039" width="0" hidden="1" customWidth="1"/>
    <col min="12040" max="12040" width="13" customWidth="1"/>
    <col min="12041" max="12041" width="9.44140625" customWidth="1"/>
    <col min="12042" max="12042" width="6" customWidth="1"/>
    <col min="12043" max="12043" width="9.88671875" customWidth="1"/>
    <col min="12044" max="12044" width="0" hidden="1" customWidth="1"/>
    <col min="12045" max="12045" width="4.5546875" customWidth="1"/>
    <col min="12046" max="12046" width="8" customWidth="1"/>
    <col min="12047" max="12047" width="8.33203125" customWidth="1"/>
    <col min="12048" max="12048" width="0" hidden="1" customWidth="1"/>
    <col min="12049" max="12049" width="7.33203125" customWidth="1"/>
    <col min="12050" max="12050" width="8" customWidth="1"/>
    <col min="12051" max="12051" width="7.88671875" customWidth="1"/>
    <col min="12052" max="12052" width="7.5546875" customWidth="1"/>
    <col min="12053" max="12053" width="7.44140625" customWidth="1"/>
    <col min="12054" max="12054" width="7" customWidth="1"/>
    <col min="12055" max="12057" width="8.88671875" customWidth="1"/>
    <col min="12289" max="12289" width="4.88671875" customWidth="1"/>
    <col min="12290" max="12290" width="27.33203125" customWidth="1"/>
    <col min="12291" max="12291" width="10.5546875" customWidth="1"/>
    <col min="12292" max="12292" width="7.109375" customWidth="1"/>
    <col min="12293" max="12293" width="6" customWidth="1"/>
    <col min="12294" max="12294" width="8.44140625" customWidth="1"/>
    <col min="12295" max="12295" width="0" hidden="1" customWidth="1"/>
    <col min="12296" max="12296" width="13" customWidth="1"/>
    <col min="12297" max="12297" width="9.44140625" customWidth="1"/>
    <col min="12298" max="12298" width="6" customWidth="1"/>
    <col min="12299" max="12299" width="9.88671875" customWidth="1"/>
    <col min="12300" max="12300" width="0" hidden="1" customWidth="1"/>
    <col min="12301" max="12301" width="4.5546875" customWidth="1"/>
    <col min="12302" max="12302" width="8" customWidth="1"/>
    <col min="12303" max="12303" width="8.33203125" customWidth="1"/>
    <col min="12304" max="12304" width="0" hidden="1" customWidth="1"/>
    <col min="12305" max="12305" width="7.33203125" customWidth="1"/>
    <col min="12306" max="12306" width="8" customWidth="1"/>
    <col min="12307" max="12307" width="7.88671875" customWidth="1"/>
    <col min="12308" max="12308" width="7.5546875" customWidth="1"/>
    <col min="12309" max="12309" width="7.44140625" customWidth="1"/>
    <col min="12310" max="12310" width="7" customWidth="1"/>
    <col min="12311" max="12313" width="8.88671875" customWidth="1"/>
    <col min="12545" max="12545" width="4.88671875" customWidth="1"/>
    <col min="12546" max="12546" width="27.33203125" customWidth="1"/>
    <col min="12547" max="12547" width="10.5546875" customWidth="1"/>
    <col min="12548" max="12548" width="7.109375" customWidth="1"/>
    <col min="12549" max="12549" width="6" customWidth="1"/>
    <col min="12550" max="12550" width="8.44140625" customWidth="1"/>
    <col min="12551" max="12551" width="0" hidden="1" customWidth="1"/>
    <col min="12552" max="12552" width="13" customWidth="1"/>
    <col min="12553" max="12553" width="9.44140625" customWidth="1"/>
    <col min="12554" max="12554" width="6" customWidth="1"/>
    <col min="12555" max="12555" width="9.88671875" customWidth="1"/>
    <col min="12556" max="12556" width="0" hidden="1" customWidth="1"/>
    <col min="12557" max="12557" width="4.5546875" customWidth="1"/>
    <col min="12558" max="12558" width="8" customWidth="1"/>
    <col min="12559" max="12559" width="8.33203125" customWidth="1"/>
    <col min="12560" max="12560" width="0" hidden="1" customWidth="1"/>
    <col min="12561" max="12561" width="7.33203125" customWidth="1"/>
    <col min="12562" max="12562" width="8" customWidth="1"/>
    <col min="12563" max="12563" width="7.88671875" customWidth="1"/>
    <col min="12564" max="12564" width="7.5546875" customWidth="1"/>
    <col min="12565" max="12565" width="7.44140625" customWidth="1"/>
    <col min="12566" max="12566" width="7" customWidth="1"/>
    <col min="12567" max="12569" width="8.88671875" customWidth="1"/>
    <col min="12801" max="12801" width="4.88671875" customWidth="1"/>
    <col min="12802" max="12802" width="27.33203125" customWidth="1"/>
    <col min="12803" max="12803" width="10.5546875" customWidth="1"/>
    <col min="12804" max="12804" width="7.109375" customWidth="1"/>
    <col min="12805" max="12805" width="6" customWidth="1"/>
    <col min="12806" max="12806" width="8.44140625" customWidth="1"/>
    <col min="12807" max="12807" width="0" hidden="1" customWidth="1"/>
    <col min="12808" max="12808" width="13" customWidth="1"/>
    <col min="12809" max="12809" width="9.44140625" customWidth="1"/>
    <col min="12810" max="12810" width="6" customWidth="1"/>
    <col min="12811" max="12811" width="9.88671875" customWidth="1"/>
    <col min="12812" max="12812" width="0" hidden="1" customWidth="1"/>
    <col min="12813" max="12813" width="4.5546875" customWidth="1"/>
    <col min="12814" max="12814" width="8" customWidth="1"/>
    <col min="12815" max="12815" width="8.33203125" customWidth="1"/>
    <col min="12816" max="12816" width="0" hidden="1" customWidth="1"/>
    <col min="12817" max="12817" width="7.33203125" customWidth="1"/>
    <col min="12818" max="12818" width="8" customWidth="1"/>
    <col min="12819" max="12819" width="7.88671875" customWidth="1"/>
    <col min="12820" max="12820" width="7.5546875" customWidth="1"/>
    <col min="12821" max="12821" width="7.44140625" customWidth="1"/>
    <col min="12822" max="12822" width="7" customWidth="1"/>
    <col min="12823" max="12825" width="8.88671875" customWidth="1"/>
    <col min="13057" max="13057" width="4.88671875" customWidth="1"/>
    <col min="13058" max="13058" width="27.33203125" customWidth="1"/>
    <col min="13059" max="13059" width="10.5546875" customWidth="1"/>
    <col min="13060" max="13060" width="7.109375" customWidth="1"/>
    <col min="13061" max="13061" width="6" customWidth="1"/>
    <col min="13062" max="13062" width="8.44140625" customWidth="1"/>
    <col min="13063" max="13063" width="0" hidden="1" customWidth="1"/>
    <col min="13064" max="13064" width="13" customWidth="1"/>
    <col min="13065" max="13065" width="9.44140625" customWidth="1"/>
    <col min="13066" max="13066" width="6" customWidth="1"/>
    <col min="13067" max="13067" width="9.88671875" customWidth="1"/>
    <col min="13068" max="13068" width="0" hidden="1" customWidth="1"/>
    <col min="13069" max="13069" width="4.5546875" customWidth="1"/>
    <col min="13070" max="13070" width="8" customWidth="1"/>
    <col min="13071" max="13071" width="8.33203125" customWidth="1"/>
    <col min="13072" max="13072" width="0" hidden="1" customWidth="1"/>
    <col min="13073" max="13073" width="7.33203125" customWidth="1"/>
    <col min="13074" max="13074" width="8" customWidth="1"/>
    <col min="13075" max="13075" width="7.88671875" customWidth="1"/>
    <col min="13076" max="13076" width="7.5546875" customWidth="1"/>
    <col min="13077" max="13077" width="7.44140625" customWidth="1"/>
    <col min="13078" max="13078" width="7" customWidth="1"/>
    <col min="13079" max="13081" width="8.88671875" customWidth="1"/>
    <col min="13313" max="13313" width="4.88671875" customWidth="1"/>
    <col min="13314" max="13314" width="27.33203125" customWidth="1"/>
    <col min="13315" max="13315" width="10.5546875" customWidth="1"/>
    <col min="13316" max="13316" width="7.109375" customWidth="1"/>
    <col min="13317" max="13317" width="6" customWidth="1"/>
    <col min="13318" max="13318" width="8.44140625" customWidth="1"/>
    <col min="13319" max="13319" width="0" hidden="1" customWidth="1"/>
    <col min="13320" max="13320" width="13" customWidth="1"/>
    <col min="13321" max="13321" width="9.44140625" customWidth="1"/>
    <col min="13322" max="13322" width="6" customWidth="1"/>
    <col min="13323" max="13323" width="9.88671875" customWidth="1"/>
    <col min="13324" max="13324" width="0" hidden="1" customWidth="1"/>
    <col min="13325" max="13325" width="4.5546875" customWidth="1"/>
    <col min="13326" max="13326" width="8" customWidth="1"/>
    <col min="13327" max="13327" width="8.33203125" customWidth="1"/>
    <col min="13328" max="13328" width="0" hidden="1" customWidth="1"/>
    <col min="13329" max="13329" width="7.33203125" customWidth="1"/>
    <col min="13330" max="13330" width="8" customWidth="1"/>
    <col min="13331" max="13331" width="7.88671875" customWidth="1"/>
    <col min="13332" max="13332" width="7.5546875" customWidth="1"/>
    <col min="13333" max="13333" width="7.44140625" customWidth="1"/>
    <col min="13334" max="13334" width="7" customWidth="1"/>
    <col min="13335" max="13337" width="8.88671875" customWidth="1"/>
    <col min="13569" max="13569" width="4.88671875" customWidth="1"/>
    <col min="13570" max="13570" width="27.33203125" customWidth="1"/>
    <col min="13571" max="13571" width="10.5546875" customWidth="1"/>
    <col min="13572" max="13572" width="7.109375" customWidth="1"/>
    <col min="13573" max="13573" width="6" customWidth="1"/>
    <col min="13574" max="13574" width="8.44140625" customWidth="1"/>
    <col min="13575" max="13575" width="0" hidden="1" customWidth="1"/>
    <col min="13576" max="13576" width="13" customWidth="1"/>
    <col min="13577" max="13577" width="9.44140625" customWidth="1"/>
    <col min="13578" max="13578" width="6" customWidth="1"/>
    <col min="13579" max="13579" width="9.88671875" customWidth="1"/>
    <col min="13580" max="13580" width="0" hidden="1" customWidth="1"/>
    <col min="13581" max="13581" width="4.5546875" customWidth="1"/>
    <col min="13582" max="13582" width="8" customWidth="1"/>
    <col min="13583" max="13583" width="8.33203125" customWidth="1"/>
    <col min="13584" max="13584" width="0" hidden="1" customWidth="1"/>
    <col min="13585" max="13585" width="7.33203125" customWidth="1"/>
    <col min="13586" max="13586" width="8" customWidth="1"/>
    <col min="13587" max="13587" width="7.88671875" customWidth="1"/>
    <col min="13588" max="13588" width="7.5546875" customWidth="1"/>
    <col min="13589" max="13589" width="7.44140625" customWidth="1"/>
    <col min="13590" max="13590" width="7" customWidth="1"/>
    <col min="13591" max="13593" width="8.88671875" customWidth="1"/>
    <col min="13825" max="13825" width="4.88671875" customWidth="1"/>
    <col min="13826" max="13826" width="27.33203125" customWidth="1"/>
    <col min="13827" max="13827" width="10.5546875" customWidth="1"/>
    <col min="13828" max="13828" width="7.109375" customWidth="1"/>
    <col min="13829" max="13829" width="6" customWidth="1"/>
    <col min="13830" max="13830" width="8.44140625" customWidth="1"/>
    <col min="13831" max="13831" width="0" hidden="1" customWidth="1"/>
    <col min="13832" max="13832" width="13" customWidth="1"/>
    <col min="13833" max="13833" width="9.44140625" customWidth="1"/>
    <col min="13834" max="13834" width="6" customWidth="1"/>
    <col min="13835" max="13835" width="9.88671875" customWidth="1"/>
    <col min="13836" max="13836" width="0" hidden="1" customWidth="1"/>
    <col min="13837" max="13837" width="4.5546875" customWidth="1"/>
    <col min="13838" max="13838" width="8" customWidth="1"/>
    <col min="13839" max="13839" width="8.33203125" customWidth="1"/>
    <col min="13840" max="13840" width="0" hidden="1" customWidth="1"/>
    <col min="13841" max="13841" width="7.33203125" customWidth="1"/>
    <col min="13842" max="13842" width="8" customWidth="1"/>
    <col min="13843" max="13843" width="7.88671875" customWidth="1"/>
    <col min="13844" max="13844" width="7.5546875" customWidth="1"/>
    <col min="13845" max="13845" width="7.44140625" customWidth="1"/>
    <col min="13846" max="13846" width="7" customWidth="1"/>
    <col min="13847" max="13849" width="8.88671875" customWidth="1"/>
    <col min="14081" max="14081" width="4.88671875" customWidth="1"/>
    <col min="14082" max="14082" width="27.33203125" customWidth="1"/>
    <col min="14083" max="14083" width="10.5546875" customWidth="1"/>
    <col min="14084" max="14084" width="7.109375" customWidth="1"/>
    <col min="14085" max="14085" width="6" customWidth="1"/>
    <col min="14086" max="14086" width="8.44140625" customWidth="1"/>
    <col min="14087" max="14087" width="0" hidden="1" customWidth="1"/>
    <col min="14088" max="14088" width="13" customWidth="1"/>
    <col min="14089" max="14089" width="9.44140625" customWidth="1"/>
    <col min="14090" max="14090" width="6" customWidth="1"/>
    <col min="14091" max="14091" width="9.88671875" customWidth="1"/>
    <col min="14092" max="14092" width="0" hidden="1" customWidth="1"/>
    <col min="14093" max="14093" width="4.5546875" customWidth="1"/>
    <col min="14094" max="14094" width="8" customWidth="1"/>
    <col min="14095" max="14095" width="8.33203125" customWidth="1"/>
    <col min="14096" max="14096" width="0" hidden="1" customWidth="1"/>
    <col min="14097" max="14097" width="7.33203125" customWidth="1"/>
    <col min="14098" max="14098" width="8" customWidth="1"/>
    <col min="14099" max="14099" width="7.88671875" customWidth="1"/>
    <col min="14100" max="14100" width="7.5546875" customWidth="1"/>
    <col min="14101" max="14101" width="7.44140625" customWidth="1"/>
    <col min="14102" max="14102" width="7" customWidth="1"/>
    <col min="14103" max="14105" width="8.88671875" customWidth="1"/>
    <col min="14337" max="14337" width="4.88671875" customWidth="1"/>
    <col min="14338" max="14338" width="27.33203125" customWidth="1"/>
    <col min="14339" max="14339" width="10.5546875" customWidth="1"/>
    <col min="14340" max="14340" width="7.109375" customWidth="1"/>
    <col min="14341" max="14341" width="6" customWidth="1"/>
    <col min="14342" max="14342" width="8.44140625" customWidth="1"/>
    <col min="14343" max="14343" width="0" hidden="1" customWidth="1"/>
    <col min="14344" max="14344" width="13" customWidth="1"/>
    <col min="14345" max="14345" width="9.44140625" customWidth="1"/>
    <col min="14346" max="14346" width="6" customWidth="1"/>
    <col min="14347" max="14347" width="9.88671875" customWidth="1"/>
    <col min="14348" max="14348" width="0" hidden="1" customWidth="1"/>
    <col min="14349" max="14349" width="4.5546875" customWidth="1"/>
    <col min="14350" max="14350" width="8" customWidth="1"/>
    <col min="14351" max="14351" width="8.33203125" customWidth="1"/>
    <col min="14352" max="14352" width="0" hidden="1" customWidth="1"/>
    <col min="14353" max="14353" width="7.33203125" customWidth="1"/>
    <col min="14354" max="14354" width="8" customWidth="1"/>
    <col min="14355" max="14355" width="7.88671875" customWidth="1"/>
    <col min="14356" max="14356" width="7.5546875" customWidth="1"/>
    <col min="14357" max="14357" width="7.44140625" customWidth="1"/>
    <col min="14358" max="14358" width="7" customWidth="1"/>
    <col min="14359" max="14361" width="8.88671875" customWidth="1"/>
    <col min="14593" max="14593" width="4.88671875" customWidth="1"/>
    <col min="14594" max="14594" width="27.33203125" customWidth="1"/>
    <col min="14595" max="14595" width="10.5546875" customWidth="1"/>
    <col min="14596" max="14596" width="7.109375" customWidth="1"/>
    <col min="14597" max="14597" width="6" customWidth="1"/>
    <col min="14598" max="14598" width="8.44140625" customWidth="1"/>
    <col min="14599" max="14599" width="0" hidden="1" customWidth="1"/>
    <col min="14600" max="14600" width="13" customWidth="1"/>
    <col min="14601" max="14601" width="9.44140625" customWidth="1"/>
    <col min="14602" max="14602" width="6" customWidth="1"/>
    <col min="14603" max="14603" width="9.88671875" customWidth="1"/>
    <col min="14604" max="14604" width="0" hidden="1" customWidth="1"/>
    <col min="14605" max="14605" width="4.5546875" customWidth="1"/>
    <col min="14606" max="14606" width="8" customWidth="1"/>
    <col min="14607" max="14607" width="8.33203125" customWidth="1"/>
    <col min="14608" max="14608" width="0" hidden="1" customWidth="1"/>
    <col min="14609" max="14609" width="7.33203125" customWidth="1"/>
    <col min="14610" max="14610" width="8" customWidth="1"/>
    <col min="14611" max="14611" width="7.88671875" customWidth="1"/>
    <col min="14612" max="14612" width="7.5546875" customWidth="1"/>
    <col min="14613" max="14613" width="7.44140625" customWidth="1"/>
    <col min="14614" max="14614" width="7" customWidth="1"/>
    <col min="14615" max="14617" width="8.88671875" customWidth="1"/>
    <col min="14849" max="14849" width="4.88671875" customWidth="1"/>
    <col min="14850" max="14850" width="27.33203125" customWidth="1"/>
    <col min="14851" max="14851" width="10.5546875" customWidth="1"/>
    <col min="14852" max="14852" width="7.109375" customWidth="1"/>
    <col min="14853" max="14853" width="6" customWidth="1"/>
    <col min="14854" max="14854" width="8.44140625" customWidth="1"/>
    <col min="14855" max="14855" width="0" hidden="1" customWidth="1"/>
    <col min="14856" max="14856" width="13" customWidth="1"/>
    <col min="14857" max="14857" width="9.44140625" customWidth="1"/>
    <col min="14858" max="14858" width="6" customWidth="1"/>
    <col min="14859" max="14859" width="9.88671875" customWidth="1"/>
    <col min="14860" max="14860" width="0" hidden="1" customWidth="1"/>
    <col min="14861" max="14861" width="4.5546875" customWidth="1"/>
    <col min="14862" max="14862" width="8" customWidth="1"/>
    <col min="14863" max="14863" width="8.33203125" customWidth="1"/>
    <col min="14864" max="14864" width="0" hidden="1" customWidth="1"/>
    <col min="14865" max="14865" width="7.33203125" customWidth="1"/>
    <col min="14866" max="14866" width="8" customWidth="1"/>
    <col min="14867" max="14867" width="7.88671875" customWidth="1"/>
    <col min="14868" max="14868" width="7.5546875" customWidth="1"/>
    <col min="14869" max="14869" width="7.44140625" customWidth="1"/>
    <col min="14870" max="14870" width="7" customWidth="1"/>
    <col min="14871" max="14873" width="8.88671875" customWidth="1"/>
    <col min="15105" max="15105" width="4.88671875" customWidth="1"/>
    <col min="15106" max="15106" width="27.33203125" customWidth="1"/>
    <col min="15107" max="15107" width="10.5546875" customWidth="1"/>
    <col min="15108" max="15108" width="7.109375" customWidth="1"/>
    <col min="15109" max="15109" width="6" customWidth="1"/>
    <col min="15110" max="15110" width="8.44140625" customWidth="1"/>
    <col min="15111" max="15111" width="0" hidden="1" customWidth="1"/>
    <col min="15112" max="15112" width="13" customWidth="1"/>
    <col min="15113" max="15113" width="9.44140625" customWidth="1"/>
    <col min="15114" max="15114" width="6" customWidth="1"/>
    <col min="15115" max="15115" width="9.88671875" customWidth="1"/>
    <col min="15116" max="15116" width="0" hidden="1" customWidth="1"/>
    <col min="15117" max="15117" width="4.5546875" customWidth="1"/>
    <col min="15118" max="15118" width="8" customWidth="1"/>
    <col min="15119" max="15119" width="8.33203125" customWidth="1"/>
    <col min="15120" max="15120" width="0" hidden="1" customWidth="1"/>
    <col min="15121" max="15121" width="7.33203125" customWidth="1"/>
    <col min="15122" max="15122" width="8" customWidth="1"/>
    <col min="15123" max="15123" width="7.88671875" customWidth="1"/>
    <col min="15124" max="15124" width="7.5546875" customWidth="1"/>
    <col min="15125" max="15125" width="7.44140625" customWidth="1"/>
    <col min="15126" max="15126" width="7" customWidth="1"/>
    <col min="15127" max="15129" width="8.88671875" customWidth="1"/>
    <col min="15361" max="15361" width="4.88671875" customWidth="1"/>
    <col min="15362" max="15362" width="27.33203125" customWidth="1"/>
    <col min="15363" max="15363" width="10.5546875" customWidth="1"/>
    <col min="15364" max="15364" width="7.109375" customWidth="1"/>
    <col min="15365" max="15365" width="6" customWidth="1"/>
    <col min="15366" max="15366" width="8.44140625" customWidth="1"/>
    <col min="15367" max="15367" width="0" hidden="1" customWidth="1"/>
    <col min="15368" max="15368" width="13" customWidth="1"/>
    <col min="15369" max="15369" width="9.44140625" customWidth="1"/>
    <col min="15370" max="15370" width="6" customWidth="1"/>
    <col min="15371" max="15371" width="9.88671875" customWidth="1"/>
    <col min="15372" max="15372" width="0" hidden="1" customWidth="1"/>
    <col min="15373" max="15373" width="4.5546875" customWidth="1"/>
    <col min="15374" max="15374" width="8" customWidth="1"/>
    <col min="15375" max="15375" width="8.33203125" customWidth="1"/>
    <col min="15376" max="15376" width="0" hidden="1" customWidth="1"/>
    <col min="15377" max="15377" width="7.33203125" customWidth="1"/>
    <col min="15378" max="15378" width="8" customWidth="1"/>
    <col min="15379" max="15379" width="7.88671875" customWidth="1"/>
    <col min="15380" max="15380" width="7.5546875" customWidth="1"/>
    <col min="15381" max="15381" width="7.44140625" customWidth="1"/>
    <col min="15382" max="15382" width="7" customWidth="1"/>
    <col min="15383" max="15385" width="8.88671875" customWidth="1"/>
    <col min="15617" max="15617" width="4.88671875" customWidth="1"/>
    <col min="15618" max="15618" width="27.33203125" customWidth="1"/>
    <col min="15619" max="15619" width="10.5546875" customWidth="1"/>
    <col min="15620" max="15620" width="7.109375" customWidth="1"/>
    <col min="15621" max="15621" width="6" customWidth="1"/>
    <col min="15622" max="15622" width="8.44140625" customWidth="1"/>
    <col min="15623" max="15623" width="0" hidden="1" customWidth="1"/>
    <col min="15624" max="15624" width="13" customWidth="1"/>
    <col min="15625" max="15625" width="9.44140625" customWidth="1"/>
    <col min="15626" max="15626" width="6" customWidth="1"/>
    <col min="15627" max="15627" width="9.88671875" customWidth="1"/>
    <col min="15628" max="15628" width="0" hidden="1" customWidth="1"/>
    <col min="15629" max="15629" width="4.5546875" customWidth="1"/>
    <col min="15630" max="15630" width="8" customWidth="1"/>
    <col min="15631" max="15631" width="8.33203125" customWidth="1"/>
    <col min="15632" max="15632" width="0" hidden="1" customWidth="1"/>
    <col min="15633" max="15633" width="7.33203125" customWidth="1"/>
    <col min="15634" max="15634" width="8" customWidth="1"/>
    <col min="15635" max="15635" width="7.88671875" customWidth="1"/>
    <col min="15636" max="15636" width="7.5546875" customWidth="1"/>
    <col min="15637" max="15637" width="7.44140625" customWidth="1"/>
    <col min="15638" max="15638" width="7" customWidth="1"/>
    <col min="15639" max="15641" width="8.88671875" customWidth="1"/>
    <col min="15873" max="15873" width="4.88671875" customWidth="1"/>
    <col min="15874" max="15874" width="27.33203125" customWidth="1"/>
    <col min="15875" max="15875" width="10.5546875" customWidth="1"/>
    <col min="15876" max="15876" width="7.109375" customWidth="1"/>
    <col min="15877" max="15877" width="6" customWidth="1"/>
    <col min="15878" max="15878" width="8.44140625" customWidth="1"/>
    <col min="15879" max="15879" width="0" hidden="1" customWidth="1"/>
    <col min="15880" max="15880" width="13" customWidth="1"/>
    <col min="15881" max="15881" width="9.44140625" customWidth="1"/>
    <col min="15882" max="15882" width="6" customWidth="1"/>
    <col min="15883" max="15883" width="9.88671875" customWidth="1"/>
    <col min="15884" max="15884" width="0" hidden="1" customWidth="1"/>
    <col min="15885" max="15885" width="4.5546875" customWidth="1"/>
    <col min="15886" max="15886" width="8" customWidth="1"/>
    <col min="15887" max="15887" width="8.33203125" customWidth="1"/>
    <col min="15888" max="15888" width="0" hidden="1" customWidth="1"/>
    <col min="15889" max="15889" width="7.33203125" customWidth="1"/>
    <col min="15890" max="15890" width="8" customWidth="1"/>
    <col min="15891" max="15891" width="7.88671875" customWidth="1"/>
    <col min="15892" max="15892" width="7.5546875" customWidth="1"/>
    <col min="15893" max="15893" width="7.44140625" customWidth="1"/>
    <col min="15894" max="15894" width="7" customWidth="1"/>
    <col min="15895" max="15897" width="8.88671875" customWidth="1"/>
    <col min="16129" max="16129" width="4.88671875" customWidth="1"/>
    <col min="16130" max="16130" width="27.33203125" customWidth="1"/>
    <col min="16131" max="16131" width="10.5546875" customWidth="1"/>
    <col min="16132" max="16132" width="7.109375" customWidth="1"/>
    <col min="16133" max="16133" width="6" customWidth="1"/>
    <col min="16134" max="16134" width="8.44140625" customWidth="1"/>
    <col min="16135" max="16135" width="0" hidden="1" customWidth="1"/>
    <col min="16136" max="16136" width="13" customWidth="1"/>
    <col min="16137" max="16137" width="9.44140625" customWidth="1"/>
    <col min="16138" max="16138" width="6" customWidth="1"/>
    <col min="16139" max="16139" width="9.88671875" customWidth="1"/>
    <col min="16140" max="16140" width="0" hidden="1" customWidth="1"/>
    <col min="16141" max="16141" width="4.5546875" customWidth="1"/>
    <col min="16142" max="16142" width="8" customWidth="1"/>
    <col min="16143" max="16143" width="8.33203125" customWidth="1"/>
    <col min="16144" max="16144" width="0" hidden="1" customWidth="1"/>
    <col min="16145" max="16145" width="7.33203125" customWidth="1"/>
    <col min="16146" max="16146" width="8" customWidth="1"/>
    <col min="16147" max="16147" width="7.88671875" customWidth="1"/>
    <col min="16148" max="16148" width="7.5546875" customWidth="1"/>
    <col min="16149" max="16149" width="7.44140625" customWidth="1"/>
    <col min="16150" max="16150" width="7" customWidth="1"/>
    <col min="16151" max="16153" width="8.88671875" customWidth="1"/>
  </cols>
  <sheetData>
    <row r="1" spans="1:27" ht="30.6" x14ac:dyDescent="0.25">
      <c r="B1" s="88" t="s">
        <v>76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</row>
    <row r="3" spans="1:27" s="4" customFormat="1" ht="12.75" customHeight="1" x14ac:dyDescent="0.25">
      <c r="A3" s="62" t="s">
        <v>1</v>
      </c>
      <c r="B3" s="72" t="s">
        <v>2</v>
      </c>
      <c r="C3" s="73" t="s">
        <v>3</v>
      </c>
      <c r="D3" s="74"/>
      <c r="E3" s="74"/>
      <c r="F3" s="74"/>
      <c r="G3" s="75"/>
      <c r="H3" s="76" t="s">
        <v>4</v>
      </c>
      <c r="I3" s="77"/>
      <c r="J3" s="77"/>
      <c r="K3" s="77"/>
      <c r="L3" s="78"/>
      <c r="M3" s="79" t="s">
        <v>5</v>
      </c>
      <c r="N3" s="82" t="s">
        <v>6</v>
      </c>
      <c r="O3" s="83" t="s">
        <v>7</v>
      </c>
      <c r="P3" s="65" t="s">
        <v>8</v>
      </c>
      <c r="Q3" s="68" t="s">
        <v>9</v>
      </c>
      <c r="R3" s="68"/>
      <c r="S3" s="68"/>
      <c r="T3" s="68"/>
      <c r="U3" s="70" t="s">
        <v>10</v>
      </c>
      <c r="V3" s="70"/>
      <c r="W3" s="62" t="s">
        <v>11</v>
      </c>
      <c r="X3" s="62"/>
      <c r="Y3" s="3"/>
    </row>
    <row r="4" spans="1:27" s="4" customFormat="1" ht="25.5" customHeight="1" x14ac:dyDescent="0.25">
      <c r="A4" s="62"/>
      <c r="B4" s="72"/>
      <c r="C4" s="63" t="s">
        <v>12</v>
      </c>
      <c r="D4" s="64" t="s">
        <v>13</v>
      </c>
      <c r="E4" s="64" t="s">
        <v>14</v>
      </c>
      <c r="F4" s="64" t="s">
        <v>15</v>
      </c>
      <c r="G4" s="65" t="s">
        <v>16</v>
      </c>
      <c r="H4" s="64" t="s">
        <v>12</v>
      </c>
      <c r="I4" s="64" t="s">
        <v>13</v>
      </c>
      <c r="J4" s="64" t="s">
        <v>14</v>
      </c>
      <c r="K4" s="64" t="s">
        <v>15</v>
      </c>
      <c r="L4" s="67" t="s">
        <v>16</v>
      </c>
      <c r="M4" s="80"/>
      <c r="N4" s="82"/>
      <c r="O4" s="84"/>
      <c r="P4" s="86"/>
      <c r="Q4" s="68" t="s">
        <v>17</v>
      </c>
      <c r="R4" s="68"/>
      <c r="S4" s="68" t="s">
        <v>18</v>
      </c>
      <c r="T4" s="68"/>
      <c r="U4" s="70"/>
      <c r="V4" s="70"/>
      <c r="W4" s="53"/>
      <c r="X4" s="53"/>
      <c r="Y4" s="3"/>
    </row>
    <row r="5" spans="1:27" s="4" customFormat="1" ht="13.2" x14ac:dyDescent="0.25">
      <c r="A5" s="62"/>
      <c r="B5" s="72"/>
      <c r="C5" s="63"/>
      <c r="D5" s="64"/>
      <c r="E5" s="64"/>
      <c r="F5" s="64"/>
      <c r="G5" s="66"/>
      <c r="H5" s="64"/>
      <c r="I5" s="64"/>
      <c r="J5" s="64"/>
      <c r="K5" s="64"/>
      <c r="L5" s="64"/>
      <c r="M5" s="81"/>
      <c r="N5" s="82"/>
      <c r="O5" s="85"/>
      <c r="P5" s="87"/>
      <c r="Q5" s="53" t="s">
        <v>19</v>
      </c>
      <c r="R5" s="53" t="s">
        <v>20</v>
      </c>
      <c r="S5" s="53" t="s">
        <v>21</v>
      </c>
      <c r="T5" s="53" t="s">
        <v>20</v>
      </c>
      <c r="U5" s="6" t="s">
        <v>19</v>
      </c>
      <c r="V5" s="6" t="s">
        <v>20</v>
      </c>
      <c r="W5" s="53">
        <v>2013</v>
      </c>
      <c r="X5" s="53">
        <v>2014</v>
      </c>
      <c r="Y5" s="3"/>
    </row>
    <row r="6" spans="1:27" s="22" customFormat="1" ht="45" customHeight="1" x14ac:dyDescent="0.35">
      <c r="A6" s="7">
        <v>1</v>
      </c>
      <c r="B6" s="8" t="s">
        <v>22</v>
      </c>
      <c r="C6" s="9">
        <v>167.87</v>
      </c>
      <c r="D6" s="10">
        <f t="shared" ref="D6:D26" si="0">C6/W6*100</f>
        <v>14.347863247863248</v>
      </c>
      <c r="E6" s="11">
        <v>83</v>
      </c>
      <c r="F6" s="10">
        <f t="shared" ref="F6:F23" si="1">C6*E6/100</f>
        <v>139.3321</v>
      </c>
      <c r="G6" s="12">
        <v>1170</v>
      </c>
      <c r="H6" s="13">
        <v>160.37</v>
      </c>
      <c r="I6" s="14">
        <f t="shared" ref="I6:I26" si="2">H6/X6*100</f>
        <v>13.03821138211382</v>
      </c>
      <c r="J6" s="15">
        <v>92</v>
      </c>
      <c r="K6" s="10">
        <f t="shared" ref="K6:K23" si="3">H6*J6/100</f>
        <v>147.54040000000001</v>
      </c>
      <c r="L6" s="12">
        <v>1230</v>
      </c>
      <c r="M6" s="16">
        <f>RANK(I6,I6:I23)</f>
        <v>10</v>
      </c>
      <c r="N6" s="17">
        <f>((K6-F6))*16.08/10</f>
        <v>13.198946400000011</v>
      </c>
      <c r="O6" s="18">
        <v>4840</v>
      </c>
      <c r="P6" s="19" t="s">
        <v>23</v>
      </c>
      <c r="Q6" s="20">
        <v>703</v>
      </c>
      <c r="R6" s="20">
        <v>26</v>
      </c>
      <c r="S6" s="20">
        <v>185</v>
      </c>
      <c r="T6" s="20">
        <v>0</v>
      </c>
      <c r="U6" s="21">
        <v>634</v>
      </c>
      <c r="V6" s="21">
        <v>32</v>
      </c>
      <c r="W6" s="7">
        <v>1170</v>
      </c>
      <c r="X6" s="7">
        <v>1230</v>
      </c>
      <c r="Y6" s="2"/>
      <c r="Z6" s="22" t="s">
        <v>23</v>
      </c>
    </row>
    <row r="7" spans="1:27" ht="45" customHeight="1" x14ac:dyDescent="0.35">
      <c r="A7" s="7">
        <v>2</v>
      </c>
      <c r="B7" s="8" t="s">
        <v>24</v>
      </c>
      <c r="C7" s="9">
        <v>74.95</v>
      </c>
      <c r="D7" s="10">
        <f t="shared" si="0"/>
        <v>11.656298600311041</v>
      </c>
      <c r="E7" s="11">
        <v>95</v>
      </c>
      <c r="F7" s="10">
        <f t="shared" si="1"/>
        <v>71.202500000000001</v>
      </c>
      <c r="G7" s="12">
        <v>643</v>
      </c>
      <c r="H7" s="13">
        <v>71.36</v>
      </c>
      <c r="I7" s="14">
        <f t="shared" si="2"/>
        <v>11.097978227060654</v>
      </c>
      <c r="J7" s="15">
        <v>86</v>
      </c>
      <c r="K7" s="10">
        <f t="shared" si="3"/>
        <v>61.369599999999998</v>
      </c>
      <c r="L7" s="12">
        <v>643</v>
      </c>
      <c r="M7" s="16">
        <f>RANK(I7,I6:I23)</f>
        <v>18</v>
      </c>
      <c r="N7" s="17">
        <f t="shared" ref="N7:N24" si="4">((K7-F7))*16.08/10</f>
        <v>-15.811303200000003</v>
      </c>
      <c r="O7" s="18">
        <v>1860</v>
      </c>
      <c r="P7" s="19"/>
      <c r="Q7" s="20">
        <v>452</v>
      </c>
      <c r="R7" s="20">
        <v>22</v>
      </c>
      <c r="S7" s="20">
        <v>181</v>
      </c>
      <c r="T7" s="20">
        <v>5</v>
      </c>
      <c r="U7" s="21">
        <v>361</v>
      </c>
      <c r="V7" s="21">
        <v>9</v>
      </c>
      <c r="W7" s="7">
        <v>643</v>
      </c>
      <c r="X7" s="7">
        <v>643</v>
      </c>
    </row>
    <row r="8" spans="1:27" ht="45" customHeight="1" x14ac:dyDescent="0.35">
      <c r="A8" s="7">
        <v>3</v>
      </c>
      <c r="B8" s="23" t="s">
        <v>25</v>
      </c>
      <c r="C8" s="9">
        <v>131.83000000000001</v>
      </c>
      <c r="D8" s="10">
        <f t="shared" si="0"/>
        <v>16.478750000000002</v>
      </c>
      <c r="E8" s="11">
        <v>98</v>
      </c>
      <c r="F8" s="10">
        <f t="shared" si="1"/>
        <v>129.19340000000003</v>
      </c>
      <c r="G8" s="12">
        <v>800</v>
      </c>
      <c r="H8" s="13">
        <v>128</v>
      </c>
      <c r="I8" s="14">
        <f t="shared" si="2"/>
        <v>16</v>
      </c>
      <c r="J8" s="15">
        <v>98</v>
      </c>
      <c r="K8" s="10">
        <f t="shared" si="3"/>
        <v>125.44</v>
      </c>
      <c r="L8" s="12">
        <v>800</v>
      </c>
      <c r="M8" s="16">
        <f>RANK(I8,I6:I23)</f>
        <v>3</v>
      </c>
      <c r="N8" s="17">
        <f t="shared" si="4"/>
        <v>-6.0354672000000438</v>
      </c>
      <c r="O8" s="18">
        <v>1890</v>
      </c>
      <c r="P8" s="24" t="s">
        <v>26</v>
      </c>
      <c r="Q8" s="20">
        <v>553</v>
      </c>
      <c r="R8" s="20">
        <v>16</v>
      </c>
      <c r="S8" s="20">
        <v>170</v>
      </c>
      <c r="T8" s="20">
        <v>5</v>
      </c>
      <c r="U8" s="21">
        <v>618</v>
      </c>
      <c r="V8" s="21">
        <v>17</v>
      </c>
      <c r="W8" s="7">
        <v>800</v>
      </c>
      <c r="X8" s="7">
        <v>800</v>
      </c>
      <c r="Z8" s="2" t="s">
        <v>27</v>
      </c>
    </row>
    <row r="9" spans="1:27" ht="45" customHeight="1" x14ac:dyDescent="0.35">
      <c r="A9" s="7">
        <v>4</v>
      </c>
      <c r="B9" s="25" t="s">
        <v>28</v>
      </c>
      <c r="C9" s="9">
        <v>24.53</v>
      </c>
      <c r="D9" s="10">
        <f t="shared" si="0"/>
        <v>9.6196078431372545</v>
      </c>
      <c r="E9" s="11">
        <v>99</v>
      </c>
      <c r="F9" s="10">
        <f t="shared" si="1"/>
        <v>24.284700000000001</v>
      </c>
      <c r="G9" s="12">
        <v>255</v>
      </c>
      <c r="H9" s="13">
        <v>29</v>
      </c>
      <c r="I9" s="14">
        <f t="shared" si="2"/>
        <v>11.372549019607844</v>
      </c>
      <c r="J9" s="15">
        <v>99</v>
      </c>
      <c r="K9" s="10">
        <f t="shared" si="3"/>
        <v>28.71</v>
      </c>
      <c r="L9" s="12">
        <v>255</v>
      </c>
      <c r="M9" s="16">
        <f>RANK(I9,I6:I23)</f>
        <v>17</v>
      </c>
      <c r="N9" s="17">
        <f t="shared" si="4"/>
        <v>7.1158823999999994</v>
      </c>
      <c r="O9" s="18">
        <v>980</v>
      </c>
      <c r="P9" s="19" t="s">
        <v>29</v>
      </c>
      <c r="Q9" s="20">
        <v>175</v>
      </c>
      <c r="R9" s="20">
        <v>8</v>
      </c>
      <c r="S9" s="20">
        <v>45</v>
      </c>
      <c r="T9" s="20">
        <v>0</v>
      </c>
      <c r="U9" s="21">
        <v>159</v>
      </c>
      <c r="V9" s="21">
        <v>4</v>
      </c>
      <c r="W9" s="7">
        <v>255</v>
      </c>
      <c r="X9" s="7">
        <v>255</v>
      </c>
      <c r="Z9" t="s">
        <v>30</v>
      </c>
    </row>
    <row r="10" spans="1:27" ht="45" customHeight="1" x14ac:dyDescent="0.35">
      <c r="A10" s="7">
        <v>5</v>
      </c>
      <c r="B10" s="23" t="s">
        <v>31</v>
      </c>
      <c r="C10" s="9">
        <v>62.02</v>
      </c>
      <c r="D10" s="10">
        <f t="shared" si="0"/>
        <v>12.281188118811883</v>
      </c>
      <c r="E10" s="11">
        <v>92</v>
      </c>
      <c r="F10" s="10">
        <f t="shared" si="1"/>
        <v>57.058399999999999</v>
      </c>
      <c r="G10" s="12">
        <v>505</v>
      </c>
      <c r="H10" s="13">
        <v>61.88</v>
      </c>
      <c r="I10" s="14">
        <f t="shared" si="2"/>
        <v>12.253465346534655</v>
      </c>
      <c r="J10" s="15">
        <v>93</v>
      </c>
      <c r="K10" s="10">
        <f t="shared" si="3"/>
        <v>57.548400000000001</v>
      </c>
      <c r="L10" s="12">
        <v>505</v>
      </c>
      <c r="M10" s="16">
        <f>RANK(I10,I6:I23)</f>
        <v>13</v>
      </c>
      <c r="N10" s="17">
        <f t="shared" si="4"/>
        <v>0.78792000000000306</v>
      </c>
      <c r="O10" s="18">
        <v>2077</v>
      </c>
      <c r="P10" s="24" t="s">
        <v>32</v>
      </c>
      <c r="Q10" s="20">
        <v>337</v>
      </c>
      <c r="R10" s="20">
        <v>7</v>
      </c>
      <c r="S10" s="20">
        <v>166</v>
      </c>
      <c r="T10" s="20">
        <v>0</v>
      </c>
      <c r="U10" s="21">
        <v>356</v>
      </c>
      <c r="V10" s="21">
        <v>23</v>
      </c>
      <c r="W10" s="7">
        <v>505</v>
      </c>
      <c r="X10" s="7">
        <v>505</v>
      </c>
      <c r="Z10" t="s">
        <v>30</v>
      </c>
      <c r="AA10" t="s">
        <v>34</v>
      </c>
    </row>
    <row r="11" spans="1:27" ht="45" customHeight="1" x14ac:dyDescent="0.35">
      <c r="A11" s="7">
        <v>6</v>
      </c>
      <c r="B11" s="23" t="s">
        <v>33</v>
      </c>
      <c r="C11" s="9">
        <v>41</v>
      </c>
      <c r="D11" s="10">
        <f t="shared" si="0"/>
        <v>12.615384615384615</v>
      </c>
      <c r="E11" s="11">
        <v>85</v>
      </c>
      <c r="F11" s="10">
        <f t="shared" si="1"/>
        <v>34.85</v>
      </c>
      <c r="G11" s="12">
        <v>325</v>
      </c>
      <c r="H11" s="14">
        <v>40</v>
      </c>
      <c r="I11" s="14">
        <f t="shared" si="2"/>
        <v>12.307692307692308</v>
      </c>
      <c r="J11" s="15">
        <v>84</v>
      </c>
      <c r="K11" s="10">
        <f t="shared" si="3"/>
        <v>33.6</v>
      </c>
      <c r="L11" s="12">
        <v>325</v>
      </c>
      <c r="M11" s="16">
        <f>RANK(I11,I6:I23)</f>
        <v>12</v>
      </c>
      <c r="N11" s="17">
        <f t="shared" si="4"/>
        <v>-2.0099999999999998</v>
      </c>
      <c r="O11" s="18">
        <v>1510</v>
      </c>
      <c r="P11" s="19" t="s">
        <v>29</v>
      </c>
      <c r="Q11" s="20">
        <v>208</v>
      </c>
      <c r="R11" s="20">
        <v>15</v>
      </c>
      <c r="S11" s="20">
        <v>72</v>
      </c>
      <c r="T11" s="20">
        <v>2</v>
      </c>
      <c r="U11" s="21">
        <v>169</v>
      </c>
      <c r="V11" s="21">
        <v>2</v>
      </c>
      <c r="W11" s="7">
        <v>325</v>
      </c>
      <c r="X11" s="7">
        <v>325</v>
      </c>
      <c r="Z11" t="s">
        <v>30</v>
      </c>
      <c r="AA11" t="s">
        <v>34</v>
      </c>
    </row>
    <row r="12" spans="1:27" ht="45" customHeight="1" x14ac:dyDescent="0.35">
      <c r="A12" s="7">
        <v>7</v>
      </c>
      <c r="B12" s="23" t="s">
        <v>35</v>
      </c>
      <c r="C12" s="9">
        <v>32.049999999999997</v>
      </c>
      <c r="D12" s="10">
        <f t="shared" si="0"/>
        <v>14.502262443438912</v>
      </c>
      <c r="E12" s="11">
        <v>94</v>
      </c>
      <c r="F12" s="10">
        <f t="shared" si="1"/>
        <v>30.126999999999999</v>
      </c>
      <c r="G12" s="12">
        <v>221</v>
      </c>
      <c r="H12" s="13">
        <v>34.1</v>
      </c>
      <c r="I12" s="14">
        <f t="shared" si="2"/>
        <v>15.429864253393665</v>
      </c>
      <c r="J12" s="15">
        <v>94</v>
      </c>
      <c r="K12" s="10">
        <f t="shared" si="3"/>
        <v>32.054000000000002</v>
      </c>
      <c r="L12" s="12">
        <v>221</v>
      </c>
      <c r="M12" s="16">
        <f>RANK(I12,I6:I23)</f>
        <v>4</v>
      </c>
      <c r="N12" s="17">
        <f t="shared" si="4"/>
        <v>3.0986160000000047</v>
      </c>
      <c r="O12" s="18">
        <v>1300</v>
      </c>
      <c r="P12" s="19" t="s">
        <v>36</v>
      </c>
      <c r="Q12" s="20">
        <v>138</v>
      </c>
      <c r="R12" s="20">
        <v>6</v>
      </c>
      <c r="S12" s="20">
        <v>68</v>
      </c>
      <c r="T12" s="20">
        <v>6</v>
      </c>
      <c r="U12" s="21">
        <v>132</v>
      </c>
      <c r="V12" s="21">
        <v>7</v>
      </c>
      <c r="W12" s="7">
        <v>221</v>
      </c>
      <c r="X12" s="7">
        <v>221</v>
      </c>
      <c r="Z12" t="s">
        <v>37</v>
      </c>
    </row>
    <row r="13" spans="1:27" ht="45" customHeight="1" x14ac:dyDescent="0.35">
      <c r="A13" s="7">
        <v>8</v>
      </c>
      <c r="B13" s="23" t="s">
        <v>38</v>
      </c>
      <c r="C13" s="9">
        <v>83.4</v>
      </c>
      <c r="D13" s="10">
        <f t="shared" si="0"/>
        <v>11.914285714285715</v>
      </c>
      <c r="E13" s="11">
        <v>99</v>
      </c>
      <c r="F13" s="10">
        <f t="shared" si="1"/>
        <v>82.566000000000003</v>
      </c>
      <c r="G13" s="12">
        <v>700</v>
      </c>
      <c r="H13" s="13">
        <v>80.959999999999994</v>
      </c>
      <c r="I13" s="14">
        <f t="shared" si="2"/>
        <v>11.565714285714284</v>
      </c>
      <c r="J13" s="15">
        <v>99</v>
      </c>
      <c r="K13" s="10">
        <f t="shared" si="3"/>
        <v>80.150399999999991</v>
      </c>
      <c r="L13" s="12">
        <v>700</v>
      </c>
      <c r="M13" s="16">
        <f>RANK(I13,I6:I23)</f>
        <v>15</v>
      </c>
      <c r="N13" s="17">
        <f t="shared" si="4"/>
        <v>-3.8842848000000187</v>
      </c>
      <c r="O13" s="18">
        <v>5550</v>
      </c>
      <c r="P13" s="19" t="s">
        <v>29</v>
      </c>
      <c r="Q13" s="20">
        <v>539</v>
      </c>
      <c r="R13" s="20">
        <v>25</v>
      </c>
      <c r="S13" s="20">
        <v>241</v>
      </c>
      <c r="T13" s="20">
        <v>4</v>
      </c>
      <c r="U13" s="21">
        <v>645</v>
      </c>
      <c r="V13" s="21">
        <v>24</v>
      </c>
      <c r="W13" s="7">
        <v>700</v>
      </c>
      <c r="X13" s="7">
        <v>700</v>
      </c>
      <c r="Z13" t="s">
        <v>39</v>
      </c>
      <c r="AA13" t="s">
        <v>40</v>
      </c>
    </row>
    <row r="14" spans="1:27" ht="45" customHeight="1" x14ac:dyDescent="0.35">
      <c r="A14" s="7">
        <v>9</v>
      </c>
      <c r="B14" s="23" t="s">
        <v>41</v>
      </c>
      <c r="C14" s="9">
        <v>47.5</v>
      </c>
      <c r="D14" s="10">
        <f t="shared" si="0"/>
        <v>12.837837837837837</v>
      </c>
      <c r="E14" s="11">
        <v>82</v>
      </c>
      <c r="F14" s="10">
        <f t="shared" si="1"/>
        <v>38.950000000000003</v>
      </c>
      <c r="G14" s="12">
        <v>370</v>
      </c>
      <c r="H14" s="13">
        <v>45.5</v>
      </c>
      <c r="I14" s="14">
        <f t="shared" si="2"/>
        <v>13.787878787878787</v>
      </c>
      <c r="J14" s="15">
        <v>82</v>
      </c>
      <c r="K14" s="10">
        <f t="shared" si="3"/>
        <v>37.31</v>
      </c>
      <c r="L14" s="12">
        <v>330</v>
      </c>
      <c r="M14" s="16">
        <f>RANK(I14,I6:I23)</f>
        <v>9</v>
      </c>
      <c r="N14" s="17">
        <f t="shared" si="4"/>
        <v>-2.6371200000000004</v>
      </c>
      <c r="O14" s="18">
        <v>920</v>
      </c>
      <c r="P14" s="19" t="s">
        <v>40</v>
      </c>
      <c r="Q14" s="20">
        <v>122</v>
      </c>
      <c r="R14" s="20">
        <v>11</v>
      </c>
      <c r="S14" s="20">
        <v>24</v>
      </c>
      <c r="T14" s="20">
        <v>0</v>
      </c>
      <c r="U14" s="21">
        <v>245</v>
      </c>
      <c r="V14" s="21">
        <v>4</v>
      </c>
      <c r="W14" s="7">
        <v>370</v>
      </c>
      <c r="X14" s="7">
        <v>330</v>
      </c>
      <c r="Z14" t="s">
        <v>42</v>
      </c>
    </row>
    <row r="15" spans="1:27" ht="45" customHeight="1" x14ac:dyDescent="0.35">
      <c r="A15" s="7">
        <v>10</v>
      </c>
      <c r="B15" s="23" t="s">
        <v>43</v>
      </c>
      <c r="C15" s="9">
        <v>32</v>
      </c>
      <c r="D15" s="10">
        <f t="shared" si="0"/>
        <v>12.549019607843137</v>
      </c>
      <c r="E15" s="11">
        <v>94</v>
      </c>
      <c r="F15" s="10">
        <f t="shared" si="1"/>
        <v>30.08</v>
      </c>
      <c r="G15" s="12">
        <v>255</v>
      </c>
      <c r="H15" s="13">
        <v>43.5</v>
      </c>
      <c r="I15" s="14">
        <f t="shared" si="2"/>
        <v>16.415094339622641</v>
      </c>
      <c r="J15" s="15">
        <v>94</v>
      </c>
      <c r="K15" s="10">
        <f t="shared" si="3"/>
        <v>40.89</v>
      </c>
      <c r="L15" s="12">
        <v>265</v>
      </c>
      <c r="M15" s="16">
        <f>RANK(I15,I6:I23)</f>
        <v>2</v>
      </c>
      <c r="N15" s="17">
        <f t="shared" si="4"/>
        <v>17.382480000000001</v>
      </c>
      <c r="O15" s="18">
        <v>1200</v>
      </c>
      <c r="P15" s="19" t="s">
        <v>40</v>
      </c>
      <c r="Q15" s="20">
        <v>185</v>
      </c>
      <c r="R15" s="20">
        <v>4</v>
      </c>
      <c r="S15" s="20">
        <v>49</v>
      </c>
      <c r="T15" s="20">
        <v>0</v>
      </c>
      <c r="U15" s="21">
        <v>217</v>
      </c>
      <c r="V15" s="21">
        <v>6</v>
      </c>
      <c r="W15" s="7">
        <v>255</v>
      </c>
      <c r="X15" s="7">
        <v>265</v>
      </c>
      <c r="Z15" t="s">
        <v>44</v>
      </c>
    </row>
    <row r="16" spans="1:27" ht="45" customHeight="1" x14ac:dyDescent="0.35">
      <c r="A16" s="7">
        <v>11</v>
      </c>
      <c r="B16" s="23" t="s">
        <v>45</v>
      </c>
      <c r="C16" s="9">
        <v>58.96</v>
      </c>
      <c r="D16" s="10">
        <f t="shared" si="0"/>
        <v>12.817391304347826</v>
      </c>
      <c r="E16" s="11">
        <v>83</v>
      </c>
      <c r="F16" s="10">
        <f t="shared" si="1"/>
        <v>48.936800000000005</v>
      </c>
      <c r="G16" s="12">
        <v>460</v>
      </c>
      <c r="H16" s="13">
        <v>66.790000000000006</v>
      </c>
      <c r="I16" s="14">
        <f t="shared" si="2"/>
        <v>14.519565217391307</v>
      </c>
      <c r="J16" s="15">
        <v>87</v>
      </c>
      <c r="K16" s="10">
        <f t="shared" si="3"/>
        <v>58.107300000000002</v>
      </c>
      <c r="L16" s="12">
        <v>460</v>
      </c>
      <c r="M16" s="16">
        <f>RANK(I16,I6:I23)</f>
        <v>6</v>
      </c>
      <c r="N16" s="17">
        <f t="shared" si="4"/>
        <v>14.746163999999993</v>
      </c>
      <c r="O16" s="18">
        <v>1050</v>
      </c>
      <c r="P16" s="19" t="s">
        <v>40</v>
      </c>
      <c r="Q16" s="20">
        <v>265</v>
      </c>
      <c r="R16" s="20">
        <v>3</v>
      </c>
      <c r="S16" s="20">
        <v>121</v>
      </c>
      <c r="T16" s="20">
        <v>1</v>
      </c>
      <c r="U16" s="21">
        <v>411</v>
      </c>
      <c r="V16" s="21">
        <v>3</v>
      </c>
      <c r="W16" s="7">
        <v>460</v>
      </c>
      <c r="X16" s="7">
        <v>460</v>
      </c>
      <c r="Z16" t="s">
        <v>40</v>
      </c>
    </row>
    <row r="17" spans="1:27" ht="45" customHeight="1" x14ac:dyDescent="0.35">
      <c r="A17" s="7">
        <v>12</v>
      </c>
      <c r="B17" s="23" t="s">
        <v>46</v>
      </c>
      <c r="C17" s="9">
        <v>84.03</v>
      </c>
      <c r="D17" s="10">
        <f t="shared" si="0"/>
        <v>14.613913043478261</v>
      </c>
      <c r="E17" s="11">
        <v>91</v>
      </c>
      <c r="F17" s="10">
        <f t="shared" si="1"/>
        <v>76.467300000000009</v>
      </c>
      <c r="G17" s="12">
        <v>575</v>
      </c>
      <c r="H17" s="13">
        <v>82.95</v>
      </c>
      <c r="I17" s="14">
        <f t="shared" si="2"/>
        <v>14.301724137931036</v>
      </c>
      <c r="J17" s="15">
        <v>89</v>
      </c>
      <c r="K17" s="10">
        <f t="shared" si="3"/>
        <v>73.825500000000005</v>
      </c>
      <c r="L17" s="12">
        <v>580</v>
      </c>
      <c r="M17" s="16">
        <f>RANK(I17,I6:I23)</f>
        <v>8</v>
      </c>
      <c r="N17" s="17">
        <f t="shared" si="4"/>
        <v>-4.2480144000000051</v>
      </c>
      <c r="O17" s="18">
        <v>2025</v>
      </c>
      <c r="P17" s="24" t="s">
        <v>47</v>
      </c>
      <c r="Q17" s="20">
        <v>428</v>
      </c>
      <c r="R17" s="20">
        <v>10</v>
      </c>
      <c r="S17" s="20">
        <v>167</v>
      </c>
      <c r="T17" s="20">
        <v>5</v>
      </c>
      <c r="U17" s="21">
        <v>366</v>
      </c>
      <c r="V17" s="21">
        <v>11</v>
      </c>
      <c r="W17" s="7">
        <v>575</v>
      </c>
      <c r="X17" s="7">
        <v>580</v>
      </c>
      <c r="Z17" t="s">
        <v>44</v>
      </c>
      <c r="AA17" t="s">
        <v>29</v>
      </c>
    </row>
    <row r="18" spans="1:27" ht="45" customHeight="1" x14ac:dyDescent="0.35">
      <c r="A18" s="7">
        <v>13</v>
      </c>
      <c r="B18" s="23" t="s">
        <v>48</v>
      </c>
      <c r="C18" s="9">
        <v>16</v>
      </c>
      <c r="D18" s="10">
        <f t="shared" si="0"/>
        <v>14.414414414414415</v>
      </c>
      <c r="E18" s="11">
        <v>80</v>
      </c>
      <c r="F18" s="10">
        <f t="shared" si="1"/>
        <v>12.8</v>
      </c>
      <c r="G18" s="12">
        <v>111</v>
      </c>
      <c r="H18" s="13">
        <v>18.5</v>
      </c>
      <c r="I18" s="14">
        <f t="shared" si="2"/>
        <v>16.666666666666664</v>
      </c>
      <c r="J18" s="15">
        <v>91</v>
      </c>
      <c r="K18" s="10">
        <f t="shared" si="3"/>
        <v>16.835000000000001</v>
      </c>
      <c r="L18" s="12">
        <v>111</v>
      </c>
      <c r="M18" s="16">
        <f>RANK(I18,I6:I23)</f>
        <v>1</v>
      </c>
      <c r="N18" s="17">
        <f t="shared" si="4"/>
        <v>6.4882799999999987</v>
      </c>
      <c r="O18" s="18">
        <v>410</v>
      </c>
      <c r="P18" s="19" t="s">
        <v>29</v>
      </c>
      <c r="Q18" s="20">
        <v>103</v>
      </c>
      <c r="R18" s="20">
        <v>12</v>
      </c>
      <c r="S18" s="20">
        <v>23</v>
      </c>
      <c r="T18" s="20">
        <v>0</v>
      </c>
      <c r="U18" s="21">
        <v>97</v>
      </c>
      <c r="V18" s="21">
        <v>10</v>
      </c>
      <c r="W18" s="7">
        <v>111</v>
      </c>
      <c r="X18" s="7">
        <v>111</v>
      </c>
      <c r="Z18" t="s">
        <v>37</v>
      </c>
      <c r="AA18" t="s">
        <v>29</v>
      </c>
    </row>
    <row r="19" spans="1:27" ht="45" customHeight="1" x14ac:dyDescent="0.35">
      <c r="A19" s="7">
        <v>14</v>
      </c>
      <c r="B19" s="23" t="s">
        <v>49</v>
      </c>
      <c r="C19" s="9">
        <v>33.5</v>
      </c>
      <c r="D19" s="10">
        <f t="shared" si="0"/>
        <v>13.346613545816732</v>
      </c>
      <c r="E19" s="11">
        <v>82</v>
      </c>
      <c r="F19" s="10">
        <f t="shared" si="1"/>
        <v>27.47</v>
      </c>
      <c r="G19" s="12">
        <v>251</v>
      </c>
      <c r="H19" s="13">
        <v>33.700000000000003</v>
      </c>
      <c r="I19" s="14">
        <f t="shared" si="2"/>
        <v>12.122302158273381</v>
      </c>
      <c r="J19" s="15">
        <v>82</v>
      </c>
      <c r="K19" s="10">
        <f t="shared" si="3"/>
        <v>27.634</v>
      </c>
      <c r="L19" s="12">
        <v>278</v>
      </c>
      <c r="M19" s="16">
        <f>RANK(I19,I6:I23)</f>
        <v>14</v>
      </c>
      <c r="N19" s="17">
        <f t="shared" si="4"/>
        <v>0.26371200000000233</v>
      </c>
      <c r="O19" s="18">
        <v>1600</v>
      </c>
      <c r="P19" s="19" t="s">
        <v>36</v>
      </c>
      <c r="Q19" s="20">
        <v>240</v>
      </c>
      <c r="R19" s="20">
        <v>1</v>
      </c>
      <c r="S19" s="20">
        <v>161</v>
      </c>
      <c r="T19" s="20">
        <v>10</v>
      </c>
      <c r="U19" s="21">
        <v>269</v>
      </c>
      <c r="V19" s="21">
        <v>3</v>
      </c>
      <c r="W19" s="7">
        <v>251</v>
      </c>
      <c r="X19" s="7">
        <v>278</v>
      </c>
      <c r="Z19" t="s">
        <v>36</v>
      </c>
    </row>
    <row r="20" spans="1:27" ht="45" customHeight="1" x14ac:dyDescent="0.35">
      <c r="A20" s="7">
        <v>15</v>
      </c>
      <c r="B20" s="23" t="s">
        <v>50</v>
      </c>
      <c r="C20" s="9">
        <v>23.8</v>
      </c>
      <c r="D20" s="10">
        <f t="shared" si="0"/>
        <v>11.9</v>
      </c>
      <c r="E20" s="11">
        <v>90</v>
      </c>
      <c r="F20" s="10">
        <f t="shared" si="1"/>
        <v>21.42</v>
      </c>
      <c r="G20" s="12">
        <v>200</v>
      </c>
      <c r="H20" s="13">
        <v>23</v>
      </c>
      <c r="I20" s="14">
        <f t="shared" si="2"/>
        <v>11.386138613861387</v>
      </c>
      <c r="J20" s="15">
        <v>90</v>
      </c>
      <c r="K20" s="10">
        <f t="shared" si="3"/>
        <v>20.7</v>
      </c>
      <c r="L20" s="12">
        <v>202</v>
      </c>
      <c r="M20" s="16">
        <f>RANK(I20,I6:I23)</f>
        <v>16</v>
      </c>
      <c r="N20" s="17">
        <f t="shared" si="4"/>
        <v>-1.1577600000000037</v>
      </c>
      <c r="O20" s="18">
        <v>720</v>
      </c>
      <c r="P20" s="24" t="s">
        <v>51</v>
      </c>
      <c r="Q20" s="20">
        <v>51</v>
      </c>
      <c r="R20" s="20">
        <v>3</v>
      </c>
      <c r="S20" s="20">
        <v>14</v>
      </c>
      <c r="T20" s="20">
        <v>0</v>
      </c>
      <c r="U20" s="21">
        <v>150</v>
      </c>
      <c r="V20" s="21">
        <v>0</v>
      </c>
      <c r="W20" s="7">
        <v>200</v>
      </c>
      <c r="X20" s="7">
        <v>202</v>
      </c>
      <c r="Z20" t="s">
        <v>40</v>
      </c>
    </row>
    <row r="21" spans="1:27" ht="45" customHeight="1" x14ac:dyDescent="0.35">
      <c r="A21" s="7">
        <v>16</v>
      </c>
      <c r="B21" s="23" t="s">
        <v>52</v>
      </c>
      <c r="C21" s="9">
        <v>45.2</v>
      </c>
      <c r="D21" s="10">
        <f t="shared" si="0"/>
        <v>14.125000000000002</v>
      </c>
      <c r="E21" s="11">
        <v>78</v>
      </c>
      <c r="F21" s="10">
        <f t="shared" si="1"/>
        <v>35.256</v>
      </c>
      <c r="G21" s="12">
        <v>320</v>
      </c>
      <c r="H21" s="13">
        <v>48.9</v>
      </c>
      <c r="I21" s="14">
        <f t="shared" si="2"/>
        <v>15.281249999999998</v>
      </c>
      <c r="J21" s="15">
        <v>90</v>
      </c>
      <c r="K21" s="10">
        <f t="shared" si="3"/>
        <v>44.01</v>
      </c>
      <c r="L21" s="12">
        <v>320</v>
      </c>
      <c r="M21" s="16">
        <f>RANK(I21,I6:I23)</f>
        <v>5</v>
      </c>
      <c r="N21" s="17">
        <f t="shared" si="4"/>
        <v>14.076431999999993</v>
      </c>
      <c r="O21" s="18">
        <v>1580</v>
      </c>
      <c r="P21" s="24" t="s">
        <v>53</v>
      </c>
      <c r="Q21" s="20">
        <v>177</v>
      </c>
      <c r="R21" s="20">
        <v>14</v>
      </c>
      <c r="S21" s="20">
        <v>66</v>
      </c>
      <c r="T21" s="20">
        <v>2</v>
      </c>
      <c r="U21" s="21">
        <v>175</v>
      </c>
      <c r="V21" s="21">
        <v>12</v>
      </c>
      <c r="W21" s="7">
        <v>320</v>
      </c>
      <c r="X21" s="7">
        <v>320</v>
      </c>
      <c r="Z21" t="s">
        <v>53</v>
      </c>
    </row>
    <row r="22" spans="1:27" ht="45" customHeight="1" x14ac:dyDescent="0.35">
      <c r="A22" s="7">
        <v>17</v>
      </c>
      <c r="B22" s="23" t="s">
        <v>54</v>
      </c>
      <c r="C22" s="9">
        <v>12.82</v>
      </c>
      <c r="D22" s="10">
        <f t="shared" si="0"/>
        <v>12.82</v>
      </c>
      <c r="E22" s="11">
        <v>95</v>
      </c>
      <c r="F22" s="10">
        <f t="shared" si="1"/>
        <v>12.179</v>
      </c>
      <c r="G22" s="12">
        <v>100</v>
      </c>
      <c r="H22" s="13">
        <v>15.21</v>
      </c>
      <c r="I22" s="14">
        <f t="shared" si="2"/>
        <v>14.485714285714288</v>
      </c>
      <c r="J22" s="15">
        <v>92</v>
      </c>
      <c r="K22" s="10">
        <f t="shared" si="3"/>
        <v>13.993200000000002</v>
      </c>
      <c r="L22" s="12">
        <v>105</v>
      </c>
      <c r="M22" s="16">
        <f>RANK(I22,I6:I23)</f>
        <v>7</v>
      </c>
      <c r="N22" s="17">
        <f t="shared" si="4"/>
        <v>2.9172336000000021</v>
      </c>
      <c r="O22" s="18">
        <v>416</v>
      </c>
      <c r="P22" s="19" t="s">
        <v>40</v>
      </c>
      <c r="Q22" s="20">
        <v>32</v>
      </c>
      <c r="R22" s="20">
        <v>1</v>
      </c>
      <c r="S22" s="20">
        <v>20</v>
      </c>
      <c r="T22" s="20">
        <v>0</v>
      </c>
      <c r="U22" s="21">
        <v>101</v>
      </c>
      <c r="V22" s="21">
        <v>2</v>
      </c>
      <c r="W22" s="7">
        <v>100</v>
      </c>
      <c r="X22" s="7">
        <v>105</v>
      </c>
      <c r="Z22" t="s">
        <v>23</v>
      </c>
      <c r="AA22" t="s">
        <v>40</v>
      </c>
    </row>
    <row r="23" spans="1:27" ht="45" customHeight="1" x14ac:dyDescent="0.35">
      <c r="A23" s="7">
        <v>18</v>
      </c>
      <c r="B23" s="23" t="s">
        <v>55</v>
      </c>
      <c r="C23" s="9">
        <v>17.8</v>
      </c>
      <c r="D23" s="10">
        <f t="shared" si="0"/>
        <v>12.535211267605634</v>
      </c>
      <c r="E23" s="11">
        <v>94</v>
      </c>
      <c r="F23" s="26">
        <f t="shared" si="1"/>
        <v>16.731999999999999</v>
      </c>
      <c r="G23" s="12">
        <v>142</v>
      </c>
      <c r="H23" s="13">
        <v>17.5</v>
      </c>
      <c r="I23" s="14">
        <f t="shared" si="2"/>
        <v>12.962962962962962</v>
      </c>
      <c r="J23" s="15">
        <v>94</v>
      </c>
      <c r="K23" s="10">
        <f t="shared" si="3"/>
        <v>16.45</v>
      </c>
      <c r="L23" s="12">
        <v>135</v>
      </c>
      <c r="M23" s="16">
        <f>RANK(I23,I6:I23)</f>
        <v>11</v>
      </c>
      <c r="N23" s="17">
        <f t="shared" si="4"/>
        <v>-0.45345599999999997</v>
      </c>
      <c r="O23" s="18">
        <v>440</v>
      </c>
      <c r="P23" s="24" t="s">
        <v>56</v>
      </c>
      <c r="Q23" s="20">
        <v>73</v>
      </c>
      <c r="R23" s="20">
        <v>5</v>
      </c>
      <c r="S23" s="20">
        <v>23</v>
      </c>
      <c r="T23" s="20">
        <v>0</v>
      </c>
      <c r="U23" s="21">
        <v>77</v>
      </c>
      <c r="V23" s="21">
        <v>2</v>
      </c>
      <c r="W23" s="7">
        <v>142</v>
      </c>
      <c r="X23" s="7">
        <v>135</v>
      </c>
      <c r="Z23" t="s">
        <v>30</v>
      </c>
    </row>
    <row r="24" spans="1:27" ht="48.75" customHeight="1" x14ac:dyDescent="0.35">
      <c r="A24" s="7"/>
      <c r="B24" s="27" t="s">
        <v>57</v>
      </c>
      <c r="C24" s="28">
        <f>SUM(C6:C23)</f>
        <v>989.25999999999988</v>
      </c>
      <c r="D24" s="10">
        <f t="shared" si="0"/>
        <v>13.362960961772252</v>
      </c>
      <c r="E24" s="11">
        <f>F24/C24*100</f>
        <v>89.855568809008773</v>
      </c>
      <c r="F24" s="29">
        <f>SUM(F6:F23)</f>
        <v>888.90520000000004</v>
      </c>
      <c r="G24" s="30">
        <f>SUM(G6:G23)</f>
        <v>7403</v>
      </c>
      <c r="H24" s="14">
        <f>SUM(H6:H23)</f>
        <v>1001.2200000000001</v>
      </c>
      <c r="I24" s="14">
        <f t="shared" si="2"/>
        <v>13.41219022103148</v>
      </c>
      <c r="J24" s="31">
        <f>K24/H24*100</f>
        <v>91.505143724655923</v>
      </c>
      <c r="K24" s="10">
        <f>SUM(K6:K23)</f>
        <v>916.16780000000017</v>
      </c>
      <c r="L24" s="32">
        <f>SUM(L6:L23)</f>
        <v>7465</v>
      </c>
      <c r="M24" s="7"/>
      <c r="N24" s="17">
        <f t="shared" si="4"/>
        <v>43.838260800000214</v>
      </c>
      <c r="O24" s="18">
        <f t="shared" ref="O24:X24" si="5">SUM(O6:O23)</f>
        <v>30368</v>
      </c>
      <c r="P24" s="19"/>
      <c r="Q24" s="20">
        <f t="shared" si="5"/>
        <v>4781</v>
      </c>
      <c r="R24" s="20">
        <f t="shared" si="5"/>
        <v>189</v>
      </c>
      <c r="S24" s="20">
        <f t="shared" si="5"/>
        <v>1796</v>
      </c>
      <c r="T24" s="20">
        <f t="shared" si="5"/>
        <v>40</v>
      </c>
      <c r="U24" s="21">
        <f t="shared" si="5"/>
        <v>5182</v>
      </c>
      <c r="V24" s="21">
        <f t="shared" si="5"/>
        <v>171</v>
      </c>
      <c r="W24" s="7">
        <f t="shared" si="5"/>
        <v>7403</v>
      </c>
      <c r="X24" s="7">
        <f t="shared" si="5"/>
        <v>7465</v>
      </c>
      <c r="Z24" t="s">
        <v>58</v>
      </c>
    </row>
    <row r="25" spans="1:27" ht="29.25" customHeight="1" x14ac:dyDescent="0.35">
      <c r="A25" s="7"/>
      <c r="B25" s="33" t="s">
        <v>67</v>
      </c>
      <c r="C25" s="28">
        <v>193.3</v>
      </c>
      <c r="D25" s="34">
        <f t="shared" si="0"/>
        <v>12.234177215189874</v>
      </c>
      <c r="E25" s="35"/>
      <c r="F25" s="35"/>
      <c r="G25" s="35"/>
      <c r="H25" s="36">
        <v>185</v>
      </c>
      <c r="I25" s="36">
        <f t="shared" si="2"/>
        <v>12.749827705031013</v>
      </c>
      <c r="J25" s="37"/>
      <c r="K25" s="37"/>
      <c r="L25" s="37"/>
      <c r="M25" s="38"/>
      <c r="N25" s="38"/>
      <c r="O25" s="38"/>
      <c r="P25" s="38"/>
      <c r="Q25" s="38"/>
      <c r="R25" s="38"/>
      <c r="S25" s="38"/>
      <c r="T25" s="38"/>
      <c r="U25" s="39"/>
      <c r="V25" s="39"/>
      <c r="W25" s="7">
        <v>1580</v>
      </c>
      <c r="X25" s="7">
        <v>1451</v>
      </c>
      <c r="Z25" t="s">
        <v>60</v>
      </c>
    </row>
    <row r="26" spans="1:27" ht="33.75" customHeight="1" x14ac:dyDescent="0.35">
      <c r="A26" s="7"/>
      <c r="B26" s="40" t="s">
        <v>68</v>
      </c>
      <c r="C26" s="28">
        <f>SUM(C24:C25)</f>
        <v>1182.56</v>
      </c>
      <c r="D26" s="10">
        <f t="shared" si="0"/>
        <v>13.164421685405767</v>
      </c>
      <c r="E26" s="35"/>
      <c r="F26" s="35"/>
      <c r="G26" s="35"/>
      <c r="H26" s="14">
        <f>SUM(H24:H25)</f>
        <v>1186.2200000000003</v>
      </c>
      <c r="I26" s="14">
        <f t="shared" si="2"/>
        <v>13.304396590399284</v>
      </c>
      <c r="J26" s="37"/>
      <c r="K26" s="37"/>
      <c r="L26" s="37"/>
      <c r="M26" s="38"/>
      <c r="N26" s="38"/>
      <c r="O26" s="38"/>
      <c r="P26" s="38"/>
      <c r="Q26" s="38"/>
      <c r="R26" s="38"/>
      <c r="S26" s="38"/>
      <c r="T26" s="38"/>
      <c r="U26" s="39"/>
      <c r="V26" s="39"/>
      <c r="W26" s="7">
        <f>SUM(W24:W25)</f>
        <v>8983</v>
      </c>
      <c r="X26" s="7">
        <f>SUM(X24:X25)</f>
        <v>8916</v>
      </c>
      <c r="Z26" t="s">
        <v>62</v>
      </c>
    </row>
    <row r="27" spans="1:27" x14ac:dyDescent="0.35">
      <c r="K27" s="37"/>
      <c r="L27" s="37"/>
      <c r="M27" s="38"/>
      <c r="N27" s="38"/>
      <c r="O27" s="38"/>
      <c r="P27" s="38"/>
      <c r="Q27" s="38"/>
      <c r="R27" s="38"/>
      <c r="S27" s="38"/>
      <c r="T27" s="38"/>
      <c r="U27" s="39"/>
      <c r="V27" s="39"/>
      <c r="W27" s="7">
        <v>2624</v>
      </c>
      <c r="X27" s="7">
        <v>2516</v>
      </c>
      <c r="Z27" t="s">
        <v>63</v>
      </c>
    </row>
    <row r="28" spans="1:27" x14ac:dyDescent="0.35">
      <c r="W28" s="7">
        <f>SUM(W26:W27)</f>
        <v>11607</v>
      </c>
      <c r="X28" s="7">
        <f>SUM(X26:X27)</f>
        <v>11432</v>
      </c>
      <c r="Z28" t="s">
        <v>64</v>
      </c>
    </row>
  </sheetData>
  <mergeCells count="24">
    <mergeCell ref="W3:X3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Q4:R4"/>
    <mergeCell ref="S4:T4"/>
    <mergeCell ref="U3:V4"/>
    <mergeCell ref="B1:S1"/>
    <mergeCell ref="A3:A5"/>
    <mergeCell ref="B3:B5"/>
    <mergeCell ref="C3:G3"/>
    <mergeCell ref="H3:L3"/>
    <mergeCell ref="M3:M5"/>
    <mergeCell ref="N3:N5"/>
    <mergeCell ref="O3:O5"/>
    <mergeCell ref="P3:P5"/>
    <mergeCell ref="Q3:T3"/>
  </mergeCells>
  <pageMargins left="0.43307086614173229" right="0.23622047244094491" top="0.74803149606299213" bottom="0.74803149606299213" header="0.31496062992125984" footer="0.31496062992125984"/>
  <pageSetup paperSize="9" scale="5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A28"/>
  <sheetViews>
    <sheetView view="pageBreakPreview" zoomScale="60" zoomScaleNormal="6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W1" sqref="W1:AC1048576"/>
    </sheetView>
  </sheetViews>
  <sheetFormatPr defaultRowHeight="20.399999999999999" x14ac:dyDescent="0.35"/>
  <cols>
    <col min="1" max="1" width="4.88671875" style="1" customWidth="1"/>
    <col min="2" max="2" width="27.33203125" style="41" customWidth="1"/>
    <col min="3" max="3" width="10.5546875" style="42" customWidth="1"/>
    <col min="4" max="4" width="7.109375" style="42" customWidth="1"/>
    <col min="5" max="5" width="6" style="42" customWidth="1"/>
    <col min="6" max="6" width="8.44140625" style="42" customWidth="1"/>
    <col min="7" max="7" width="7.33203125" style="42" hidden="1" customWidth="1"/>
    <col min="8" max="8" width="13" style="43" customWidth="1"/>
    <col min="9" max="9" width="9.44140625" style="44" customWidth="1"/>
    <col min="10" max="10" width="6" style="44" customWidth="1"/>
    <col min="11" max="11" width="9.88671875" style="44" customWidth="1"/>
    <col min="12" max="12" width="7.21875" style="44" hidden="1" customWidth="1"/>
    <col min="13" max="13" width="4.5546875" style="1" customWidth="1"/>
    <col min="14" max="14" width="8" style="1" customWidth="1"/>
    <col min="15" max="15" width="8.33203125" style="1" customWidth="1"/>
    <col min="16" max="16" width="13.33203125" style="1" hidden="1" customWidth="1"/>
    <col min="17" max="17" width="7.33203125" style="1" customWidth="1"/>
    <col min="18" max="18" width="8" style="1" customWidth="1"/>
    <col min="19" max="19" width="7.88671875" style="1" customWidth="1"/>
    <col min="20" max="20" width="7.5546875" style="1" customWidth="1"/>
    <col min="21" max="21" width="7.44140625" style="2" customWidth="1"/>
    <col min="22" max="22" width="7" style="2" customWidth="1"/>
    <col min="23" max="24" width="8.88671875" style="1" hidden="1" customWidth="1"/>
    <col min="25" max="25" width="8.88671875" style="2" hidden="1" customWidth="1"/>
    <col min="26" max="29" width="0" hidden="1" customWidth="1"/>
    <col min="257" max="257" width="4.88671875" customWidth="1"/>
    <col min="258" max="258" width="27.33203125" customWidth="1"/>
    <col min="259" max="259" width="10.5546875" customWidth="1"/>
    <col min="260" max="260" width="7.109375" customWidth="1"/>
    <col min="261" max="261" width="6" customWidth="1"/>
    <col min="262" max="262" width="8.44140625" customWidth="1"/>
    <col min="263" max="263" width="0" hidden="1" customWidth="1"/>
    <col min="264" max="264" width="13" customWidth="1"/>
    <col min="265" max="265" width="9.44140625" customWidth="1"/>
    <col min="266" max="266" width="6" customWidth="1"/>
    <col min="267" max="267" width="9.88671875" customWidth="1"/>
    <col min="268" max="268" width="0" hidden="1" customWidth="1"/>
    <col min="269" max="269" width="4.5546875" customWidth="1"/>
    <col min="270" max="270" width="8" customWidth="1"/>
    <col min="271" max="271" width="8.33203125" customWidth="1"/>
    <col min="272" max="272" width="0" hidden="1" customWidth="1"/>
    <col min="273" max="273" width="7.33203125" customWidth="1"/>
    <col min="274" max="274" width="8" customWidth="1"/>
    <col min="275" max="275" width="7.88671875" customWidth="1"/>
    <col min="276" max="276" width="7.5546875" customWidth="1"/>
    <col min="277" max="277" width="7.44140625" customWidth="1"/>
    <col min="278" max="278" width="7" customWidth="1"/>
    <col min="279" max="281" width="8.88671875" customWidth="1"/>
    <col min="513" max="513" width="4.88671875" customWidth="1"/>
    <col min="514" max="514" width="27.33203125" customWidth="1"/>
    <col min="515" max="515" width="10.5546875" customWidth="1"/>
    <col min="516" max="516" width="7.109375" customWidth="1"/>
    <col min="517" max="517" width="6" customWidth="1"/>
    <col min="518" max="518" width="8.44140625" customWidth="1"/>
    <col min="519" max="519" width="0" hidden="1" customWidth="1"/>
    <col min="520" max="520" width="13" customWidth="1"/>
    <col min="521" max="521" width="9.44140625" customWidth="1"/>
    <col min="522" max="522" width="6" customWidth="1"/>
    <col min="523" max="523" width="9.88671875" customWidth="1"/>
    <col min="524" max="524" width="0" hidden="1" customWidth="1"/>
    <col min="525" max="525" width="4.5546875" customWidth="1"/>
    <col min="526" max="526" width="8" customWidth="1"/>
    <col min="527" max="527" width="8.33203125" customWidth="1"/>
    <col min="528" max="528" width="0" hidden="1" customWidth="1"/>
    <col min="529" max="529" width="7.33203125" customWidth="1"/>
    <col min="530" max="530" width="8" customWidth="1"/>
    <col min="531" max="531" width="7.88671875" customWidth="1"/>
    <col min="532" max="532" width="7.5546875" customWidth="1"/>
    <col min="533" max="533" width="7.44140625" customWidth="1"/>
    <col min="534" max="534" width="7" customWidth="1"/>
    <col min="535" max="537" width="8.88671875" customWidth="1"/>
    <col min="769" max="769" width="4.88671875" customWidth="1"/>
    <col min="770" max="770" width="27.33203125" customWidth="1"/>
    <col min="771" max="771" width="10.5546875" customWidth="1"/>
    <col min="772" max="772" width="7.109375" customWidth="1"/>
    <col min="773" max="773" width="6" customWidth="1"/>
    <col min="774" max="774" width="8.44140625" customWidth="1"/>
    <col min="775" max="775" width="0" hidden="1" customWidth="1"/>
    <col min="776" max="776" width="13" customWidth="1"/>
    <col min="777" max="777" width="9.44140625" customWidth="1"/>
    <col min="778" max="778" width="6" customWidth="1"/>
    <col min="779" max="779" width="9.88671875" customWidth="1"/>
    <col min="780" max="780" width="0" hidden="1" customWidth="1"/>
    <col min="781" max="781" width="4.5546875" customWidth="1"/>
    <col min="782" max="782" width="8" customWidth="1"/>
    <col min="783" max="783" width="8.33203125" customWidth="1"/>
    <col min="784" max="784" width="0" hidden="1" customWidth="1"/>
    <col min="785" max="785" width="7.33203125" customWidth="1"/>
    <col min="786" max="786" width="8" customWidth="1"/>
    <col min="787" max="787" width="7.88671875" customWidth="1"/>
    <col min="788" max="788" width="7.5546875" customWidth="1"/>
    <col min="789" max="789" width="7.44140625" customWidth="1"/>
    <col min="790" max="790" width="7" customWidth="1"/>
    <col min="791" max="793" width="8.88671875" customWidth="1"/>
    <col min="1025" max="1025" width="4.88671875" customWidth="1"/>
    <col min="1026" max="1026" width="27.33203125" customWidth="1"/>
    <col min="1027" max="1027" width="10.5546875" customWidth="1"/>
    <col min="1028" max="1028" width="7.109375" customWidth="1"/>
    <col min="1029" max="1029" width="6" customWidth="1"/>
    <col min="1030" max="1030" width="8.44140625" customWidth="1"/>
    <col min="1031" max="1031" width="0" hidden="1" customWidth="1"/>
    <col min="1032" max="1032" width="13" customWidth="1"/>
    <col min="1033" max="1033" width="9.44140625" customWidth="1"/>
    <col min="1034" max="1034" width="6" customWidth="1"/>
    <col min="1035" max="1035" width="9.88671875" customWidth="1"/>
    <col min="1036" max="1036" width="0" hidden="1" customWidth="1"/>
    <col min="1037" max="1037" width="4.5546875" customWidth="1"/>
    <col min="1038" max="1038" width="8" customWidth="1"/>
    <col min="1039" max="1039" width="8.33203125" customWidth="1"/>
    <col min="1040" max="1040" width="0" hidden="1" customWidth="1"/>
    <col min="1041" max="1041" width="7.33203125" customWidth="1"/>
    <col min="1042" max="1042" width="8" customWidth="1"/>
    <col min="1043" max="1043" width="7.88671875" customWidth="1"/>
    <col min="1044" max="1044" width="7.5546875" customWidth="1"/>
    <col min="1045" max="1045" width="7.44140625" customWidth="1"/>
    <col min="1046" max="1046" width="7" customWidth="1"/>
    <col min="1047" max="1049" width="8.88671875" customWidth="1"/>
    <col min="1281" max="1281" width="4.88671875" customWidth="1"/>
    <col min="1282" max="1282" width="27.33203125" customWidth="1"/>
    <col min="1283" max="1283" width="10.5546875" customWidth="1"/>
    <col min="1284" max="1284" width="7.109375" customWidth="1"/>
    <col min="1285" max="1285" width="6" customWidth="1"/>
    <col min="1286" max="1286" width="8.44140625" customWidth="1"/>
    <col min="1287" max="1287" width="0" hidden="1" customWidth="1"/>
    <col min="1288" max="1288" width="13" customWidth="1"/>
    <col min="1289" max="1289" width="9.44140625" customWidth="1"/>
    <col min="1290" max="1290" width="6" customWidth="1"/>
    <col min="1291" max="1291" width="9.88671875" customWidth="1"/>
    <col min="1292" max="1292" width="0" hidden="1" customWidth="1"/>
    <col min="1293" max="1293" width="4.5546875" customWidth="1"/>
    <col min="1294" max="1294" width="8" customWidth="1"/>
    <col min="1295" max="1295" width="8.33203125" customWidth="1"/>
    <col min="1296" max="1296" width="0" hidden="1" customWidth="1"/>
    <col min="1297" max="1297" width="7.33203125" customWidth="1"/>
    <col min="1298" max="1298" width="8" customWidth="1"/>
    <col min="1299" max="1299" width="7.88671875" customWidth="1"/>
    <col min="1300" max="1300" width="7.5546875" customWidth="1"/>
    <col min="1301" max="1301" width="7.44140625" customWidth="1"/>
    <col min="1302" max="1302" width="7" customWidth="1"/>
    <col min="1303" max="1305" width="8.88671875" customWidth="1"/>
    <col min="1537" max="1537" width="4.88671875" customWidth="1"/>
    <col min="1538" max="1538" width="27.33203125" customWidth="1"/>
    <col min="1539" max="1539" width="10.5546875" customWidth="1"/>
    <col min="1540" max="1540" width="7.109375" customWidth="1"/>
    <col min="1541" max="1541" width="6" customWidth="1"/>
    <col min="1542" max="1542" width="8.44140625" customWidth="1"/>
    <col min="1543" max="1543" width="0" hidden="1" customWidth="1"/>
    <col min="1544" max="1544" width="13" customWidth="1"/>
    <col min="1545" max="1545" width="9.44140625" customWidth="1"/>
    <col min="1546" max="1546" width="6" customWidth="1"/>
    <col min="1547" max="1547" width="9.88671875" customWidth="1"/>
    <col min="1548" max="1548" width="0" hidden="1" customWidth="1"/>
    <col min="1549" max="1549" width="4.5546875" customWidth="1"/>
    <col min="1550" max="1550" width="8" customWidth="1"/>
    <col min="1551" max="1551" width="8.33203125" customWidth="1"/>
    <col min="1552" max="1552" width="0" hidden="1" customWidth="1"/>
    <col min="1553" max="1553" width="7.33203125" customWidth="1"/>
    <col min="1554" max="1554" width="8" customWidth="1"/>
    <col min="1555" max="1555" width="7.88671875" customWidth="1"/>
    <col min="1556" max="1556" width="7.5546875" customWidth="1"/>
    <col min="1557" max="1557" width="7.44140625" customWidth="1"/>
    <col min="1558" max="1558" width="7" customWidth="1"/>
    <col min="1559" max="1561" width="8.88671875" customWidth="1"/>
    <col min="1793" max="1793" width="4.88671875" customWidth="1"/>
    <col min="1794" max="1794" width="27.33203125" customWidth="1"/>
    <col min="1795" max="1795" width="10.5546875" customWidth="1"/>
    <col min="1796" max="1796" width="7.109375" customWidth="1"/>
    <col min="1797" max="1797" width="6" customWidth="1"/>
    <col min="1798" max="1798" width="8.44140625" customWidth="1"/>
    <col min="1799" max="1799" width="0" hidden="1" customWidth="1"/>
    <col min="1800" max="1800" width="13" customWidth="1"/>
    <col min="1801" max="1801" width="9.44140625" customWidth="1"/>
    <col min="1802" max="1802" width="6" customWidth="1"/>
    <col min="1803" max="1803" width="9.88671875" customWidth="1"/>
    <col min="1804" max="1804" width="0" hidden="1" customWidth="1"/>
    <col min="1805" max="1805" width="4.5546875" customWidth="1"/>
    <col min="1806" max="1806" width="8" customWidth="1"/>
    <col min="1807" max="1807" width="8.33203125" customWidth="1"/>
    <col min="1808" max="1808" width="0" hidden="1" customWidth="1"/>
    <col min="1809" max="1809" width="7.33203125" customWidth="1"/>
    <col min="1810" max="1810" width="8" customWidth="1"/>
    <col min="1811" max="1811" width="7.88671875" customWidth="1"/>
    <col min="1812" max="1812" width="7.5546875" customWidth="1"/>
    <col min="1813" max="1813" width="7.44140625" customWidth="1"/>
    <col min="1814" max="1814" width="7" customWidth="1"/>
    <col min="1815" max="1817" width="8.88671875" customWidth="1"/>
    <col min="2049" max="2049" width="4.88671875" customWidth="1"/>
    <col min="2050" max="2050" width="27.33203125" customWidth="1"/>
    <col min="2051" max="2051" width="10.5546875" customWidth="1"/>
    <col min="2052" max="2052" width="7.109375" customWidth="1"/>
    <col min="2053" max="2053" width="6" customWidth="1"/>
    <col min="2054" max="2054" width="8.44140625" customWidth="1"/>
    <col min="2055" max="2055" width="0" hidden="1" customWidth="1"/>
    <col min="2056" max="2056" width="13" customWidth="1"/>
    <col min="2057" max="2057" width="9.44140625" customWidth="1"/>
    <col min="2058" max="2058" width="6" customWidth="1"/>
    <col min="2059" max="2059" width="9.88671875" customWidth="1"/>
    <col min="2060" max="2060" width="0" hidden="1" customWidth="1"/>
    <col min="2061" max="2061" width="4.5546875" customWidth="1"/>
    <col min="2062" max="2062" width="8" customWidth="1"/>
    <col min="2063" max="2063" width="8.33203125" customWidth="1"/>
    <col min="2064" max="2064" width="0" hidden="1" customWidth="1"/>
    <col min="2065" max="2065" width="7.33203125" customWidth="1"/>
    <col min="2066" max="2066" width="8" customWidth="1"/>
    <col min="2067" max="2067" width="7.88671875" customWidth="1"/>
    <col min="2068" max="2068" width="7.5546875" customWidth="1"/>
    <col min="2069" max="2069" width="7.44140625" customWidth="1"/>
    <col min="2070" max="2070" width="7" customWidth="1"/>
    <col min="2071" max="2073" width="8.88671875" customWidth="1"/>
    <col min="2305" max="2305" width="4.88671875" customWidth="1"/>
    <col min="2306" max="2306" width="27.33203125" customWidth="1"/>
    <col min="2307" max="2307" width="10.5546875" customWidth="1"/>
    <col min="2308" max="2308" width="7.109375" customWidth="1"/>
    <col min="2309" max="2309" width="6" customWidth="1"/>
    <col min="2310" max="2310" width="8.44140625" customWidth="1"/>
    <col min="2311" max="2311" width="0" hidden="1" customWidth="1"/>
    <col min="2312" max="2312" width="13" customWidth="1"/>
    <col min="2313" max="2313" width="9.44140625" customWidth="1"/>
    <col min="2314" max="2314" width="6" customWidth="1"/>
    <col min="2315" max="2315" width="9.88671875" customWidth="1"/>
    <col min="2316" max="2316" width="0" hidden="1" customWidth="1"/>
    <col min="2317" max="2317" width="4.5546875" customWidth="1"/>
    <col min="2318" max="2318" width="8" customWidth="1"/>
    <col min="2319" max="2319" width="8.33203125" customWidth="1"/>
    <col min="2320" max="2320" width="0" hidden="1" customWidth="1"/>
    <col min="2321" max="2321" width="7.33203125" customWidth="1"/>
    <col min="2322" max="2322" width="8" customWidth="1"/>
    <col min="2323" max="2323" width="7.88671875" customWidth="1"/>
    <col min="2324" max="2324" width="7.5546875" customWidth="1"/>
    <col min="2325" max="2325" width="7.44140625" customWidth="1"/>
    <col min="2326" max="2326" width="7" customWidth="1"/>
    <col min="2327" max="2329" width="8.88671875" customWidth="1"/>
    <col min="2561" max="2561" width="4.88671875" customWidth="1"/>
    <col min="2562" max="2562" width="27.33203125" customWidth="1"/>
    <col min="2563" max="2563" width="10.5546875" customWidth="1"/>
    <col min="2564" max="2564" width="7.109375" customWidth="1"/>
    <col min="2565" max="2565" width="6" customWidth="1"/>
    <col min="2566" max="2566" width="8.44140625" customWidth="1"/>
    <col min="2567" max="2567" width="0" hidden="1" customWidth="1"/>
    <col min="2568" max="2568" width="13" customWidth="1"/>
    <col min="2569" max="2569" width="9.44140625" customWidth="1"/>
    <col min="2570" max="2570" width="6" customWidth="1"/>
    <col min="2571" max="2571" width="9.88671875" customWidth="1"/>
    <col min="2572" max="2572" width="0" hidden="1" customWidth="1"/>
    <col min="2573" max="2573" width="4.5546875" customWidth="1"/>
    <col min="2574" max="2574" width="8" customWidth="1"/>
    <col min="2575" max="2575" width="8.33203125" customWidth="1"/>
    <col min="2576" max="2576" width="0" hidden="1" customWidth="1"/>
    <col min="2577" max="2577" width="7.33203125" customWidth="1"/>
    <col min="2578" max="2578" width="8" customWidth="1"/>
    <col min="2579" max="2579" width="7.88671875" customWidth="1"/>
    <col min="2580" max="2580" width="7.5546875" customWidth="1"/>
    <col min="2581" max="2581" width="7.44140625" customWidth="1"/>
    <col min="2582" max="2582" width="7" customWidth="1"/>
    <col min="2583" max="2585" width="8.88671875" customWidth="1"/>
    <col min="2817" max="2817" width="4.88671875" customWidth="1"/>
    <col min="2818" max="2818" width="27.33203125" customWidth="1"/>
    <col min="2819" max="2819" width="10.5546875" customWidth="1"/>
    <col min="2820" max="2820" width="7.109375" customWidth="1"/>
    <col min="2821" max="2821" width="6" customWidth="1"/>
    <col min="2822" max="2822" width="8.44140625" customWidth="1"/>
    <col min="2823" max="2823" width="0" hidden="1" customWidth="1"/>
    <col min="2824" max="2824" width="13" customWidth="1"/>
    <col min="2825" max="2825" width="9.44140625" customWidth="1"/>
    <col min="2826" max="2826" width="6" customWidth="1"/>
    <col min="2827" max="2827" width="9.88671875" customWidth="1"/>
    <col min="2828" max="2828" width="0" hidden="1" customWidth="1"/>
    <col min="2829" max="2829" width="4.5546875" customWidth="1"/>
    <col min="2830" max="2830" width="8" customWidth="1"/>
    <col min="2831" max="2831" width="8.33203125" customWidth="1"/>
    <col min="2832" max="2832" width="0" hidden="1" customWidth="1"/>
    <col min="2833" max="2833" width="7.33203125" customWidth="1"/>
    <col min="2834" max="2834" width="8" customWidth="1"/>
    <col min="2835" max="2835" width="7.88671875" customWidth="1"/>
    <col min="2836" max="2836" width="7.5546875" customWidth="1"/>
    <col min="2837" max="2837" width="7.44140625" customWidth="1"/>
    <col min="2838" max="2838" width="7" customWidth="1"/>
    <col min="2839" max="2841" width="8.88671875" customWidth="1"/>
    <col min="3073" max="3073" width="4.88671875" customWidth="1"/>
    <col min="3074" max="3074" width="27.33203125" customWidth="1"/>
    <col min="3075" max="3075" width="10.5546875" customWidth="1"/>
    <col min="3076" max="3076" width="7.109375" customWidth="1"/>
    <col min="3077" max="3077" width="6" customWidth="1"/>
    <col min="3078" max="3078" width="8.44140625" customWidth="1"/>
    <col min="3079" max="3079" width="0" hidden="1" customWidth="1"/>
    <col min="3080" max="3080" width="13" customWidth="1"/>
    <col min="3081" max="3081" width="9.44140625" customWidth="1"/>
    <col min="3082" max="3082" width="6" customWidth="1"/>
    <col min="3083" max="3083" width="9.88671875" customWidth="1"/>
    <col min="3084" max="3084" width="0" hidden="1" customWidth="1"/>
    <col min="3085" max="3085" width="4.5546875" customWidth="1"/>
    <col min="3086" max="3086" width="8" customWidth="1"/>
    <col min="3087" max="3087" width="8.33203125" customWidth="1"/>
    <col min="3088" max="3088" width="0" hidden="1" customWidth="1"/>
    <col min="3089" max="3089" width="7.33203125" customWidth="1"/>
    <col min="3090" max="3090" width="8" customWidth="1"/>
    <col min="3091" max="3091" width="7.88671875" customWidth="1"/>
    <col min="3092" max="3092" width="7.5546875" customWidth="1"/>
    <col min="3093" max="3093" width="7.44140625" customWidth="1"/>
    <col min="3094" max="3094" width="7" customWidth="1"/>
    <col min="3095" max="3097" width="8.88671875" customWidth="1"/>
    <col min="3329" max="3329" width="4.88671875" customWidth="1"/>
    <col min="3330" max="3330" width="27.33203125" customWidth="1"/>
    <col min="3331" max="3331" width="10.5546875" customWidth="1"/>
    <col min="3332" max="3332" width="7.109375" customWidth="1"/>
    <col min="3333" max="3333" width="6" customWidth="1"/>
    <col min="3334" max="3334" width="8.44140625" customWidth="1"/>
    <col min="3335" max="3335" width="0" hidden="1" customWidth="1"/>
    <col min="3336" max="3336" width="13" customWidth="1"/>
    <col min="3337" max="3337" width="9.44140625" customWidth="1"/>
    <col min="3338" max="3338" width="6" customWidth="1"/>
    <col min="3339" max="3339" width="9.88671875" customWidth="1"/>
    <col min="3340" max="3340" width="0" hidden="1" customWidth="1"/>
    <col min="3341" max="3341" width="4.5546875" customWidth="1"/>
    <col min="3342" max="3342" width="8" customWidth="1"/>
    <col min="3343" max="3343" width="8.33203125" customWidth="1"/>
    <col min="3344" max="3344" width="0" hidden="1" customWidth="1"/>
    <col min="3345" max="3345" width="7.33203125" customWidth="1"/>
    <col min="3346" max="3346" width="8" customWidth="1"/>
    <col min="3347" max="3347" width="7.88671875" customWidth="1"/>
    <col min="3348" max="3348" width="7.5546875" customWidth="1"/>
    <col min="3349" max="3349" width="7.44140625" customWidth="1"/>
    <col min="3350" max="3350" width="7" customWidth="1"/>
    <col min="3351" max="3353" width="8.88671875" customWidth="1"/>
    <col min="3585" max="3585" width="4.88671875" customWidth="1"/>
    <col min="3586" max="3586" width="27.33203125" customWidth="1"/>
    <col min="3587" max="3587" width="10.5546875" customWidth="1"/>
    <col min="3588" max="3588" width="7.109375" customWidth="1"/>
    <col min="3589" max="3589" width="6" customWidth="1"/>
    <col min="3590" max="3590" width="8.44140625" customWidth="1"/>
    <col min="3591" max="3591" width="0" hidden="1" customWidth="1"/>
    <col min="3592" max="3592" width="13" customWidth="1"/>
    <col min="3593" max="3593" width="9.44140625" customWidth="1"/>
    <col min="3594" max="3594" width="6" customWidth="1"/>
    <col min="3595" max="3595" width="9.88671875" customWidth="1"/>
    <col min="3596" max="3596" width="0" hidden="1" customWidth="1"/>
    <col min="3597" max="3597" width="4.5546875" customWidth="1"/>
    <col min="3598" max="3598" width="8" customWidth="1"/>
    <col min="3599" max="3599" width="8.33203125" customWidth="1"/>
    <col min="3600" max="3600" width="0" hidden="1" customWidth="1"/>
    <col min="3601" max="3601" width="7.33203125" customWidth="1"/>
    <col min="3602" max="3602" width="8" customWidth="1"/>
    <col min="3603" max="3603" width="7.88671875" customWidth="1"/>
    <col min="3604" max="3604" width="7.5546875" customWidth="1"/>
    <col min="3605" max="3605" width="7.44140625" customWidth="1"/>
    <col min="3606" max="3606" width="7" customWidth="1"/>
    <col min="3607" max="3609" width="8.88671875" customWidth="1"/>
    <col min="3841" max="3841" width="4.88671875" customWidth="1"/>
    <col min="3842" max="3842" width="27.33203125" customWidth="1"/>
    <col min="3843" max="3843" width="10.5546875" customWidth="1"/>
    <col min="3844" max="3844" width="7.109375" customWidth="1"/>
    <col min="3845" max="3845" width="6" customWidth="1"/>
    <col min="3846" max="3846" width="8.44140625" customWidth="1"/>
    <col min="3847" max="3847" width="0" hidden="1" customWidth="1"/>
    <col min="3848" max="3848" width="13" customWidth="1"/>
    <col min="3849" max="3849" width="9.44140625" customWidth="1"/>
    <col min="3850" max="3850" width="6" customWidth="1"/>
    <col min="3851" max="3851" width="9.88671875" customWidth="1"/>
    <col min="3852" max="3852" width="0" hidden="1" customWidth="1"/>
    <col min="3853" max="3853" width="4.5546875" customWidth="1"/>
    <col min="3854" max="3854" width="8" customWidth="1"/>
    <col min="3855" max="3855" width="8.33203125" customWidth="1"/>
    <col min="3856" max="3856" width="0" hidden="1" customWidth="1"/>
    <col min="3857" max="3857" width="7.33203125" customWidth="1"/>
    <col min="3858" max="3858" width="8" customWidth="1"/>
    <col min="3859" max="3859" width="7.88671875" customWidth="1"/>
    <col min="3860" max="3860" width="7.5546875" customWidth="1"/>
    <col min="3861" max="3861" width="7.44140625" customWidth="1"/>
    <col min="3862" max="3862" width="7" customWidth="1"/>
    <col min="3863" max="3865" width="8.88671875" customWidth="1"/>
    <col min="4097" max="4097" width="4.88671875" customWidth="1"/>
    <col min="4098" max="4098" width="27.33203125" customWidth="1"/>
    <col min="4099" max="4099" width="10.5546875" customWidth="1"/>
    <col min="4100" max="4100" width="7.109375" customWidth="1"/>
    <col min="4101" max="4101" width="6" customWidth="1"/>
    <col min="4102" max="4102" width="8.44140625" customWidth="1"/>
    <col min="4103" max="4103" width="0" hidden="1" customWidth="1"/>
    <col min="4104" max="4104" width="13" customWidth="1"/>
    <col min="4105" max="4105" width="9.44140625" customWidth="1"/>
    <col min="4106" max="4106" width="6" customWidth="1"/>
    <col min="4107" max="4107" width="9.88671875" customWidth="1"/>
    <col min="4108" max="4108" width="0" hidden="1" customWidth="1"/>
    <col min="4109" max="4109" width="4.5546875" customWidth="1"/>
    <col min="4110" max="4110" width="8" customWidth="1"/>
    <col min="4111" max="4111" width="8.33203125" customWidth="1"/>
    <col min="4112" max="4112" width="0" hidden="1" customWidth="1"/>
    <col min="4113" max="4113" width="7.33203125" customWidth="1"/>
    <col min="4114" max="4114" width="8" customWidth="1"/>
    <col min="4115" max="4115" width="7.88671875" customWidth="1"/>
    <col min="4116" max="4116" width="7.5546875" customWidth="1"/>
    <col min="4117" max="4117" width="7.44140625" customWidth="1"/>
    <col min="4118" max="4118" width="7" customWidth="1"/>
    <col min="4119" max="4121" width="8.88671875" customWidth="1"/>
    <col min="4353" max="4353" width="4.88671875" customWidth="1"/>
    <col min="4354" max="4354" width="27.33203125" customWidth="1"/>
    <col min="4355" max="4355" width="10.5546875" customWidth="1"/>
    <col min="4356" max="4356" width="7.109375" customWidth="1"/>
    <col min="4357" max="4357" width="6" customWidth="1"/>
    <col min="4358" max="4358" width="8.44140625" customWidth="1"/>
    <col min="4359" max="4359" width="0" hidden="1" customWidth="1"/>
    <col min="4360" max="4360" width="13" customWidth="1"/>
    <col min="4361" max="4361" width="9.44140625" customWidth="1"/>
    <col min="4362" max="4362" width="6" customWidth="1"/>
    <col min="4363" max="4363" width="9.88671875" customWidth="1"/>
    <col min="4364" max="4364" width="0" hidden="1" customWidth="1"/>
    <col min="4365" max="4365" width="4.5546875" customWidth="1"/>
    <col min="4366" max="4366" width="8" customWidth="1"/>
    <col min="4367" max="4367" width="8.33203125" customWidth="1"/>
    <col min="4368" max="4368" width="0" hidden="1" customWidth="1"/>
    <col min="4369" max="4369" width="7.33203125" customWidth="1"/>
    <col min="4370" max="4370" width="8" customWidth="1"/>
    <col min="4371" max="4371" width="7.88671875" customWidth="1"/>
    <col min="4372" max="4372" width="7.5546875" customWidth="1"/>
    <col min="4373" max="4373" width="7.44140625" customWidth="1"/>
    <col min="4374" max="4374" width="7" customWidth="1"/>
    <col min="4375" max="4377" width="8.88671875" customWidth="1"/>
    <col min="4609" max="4609" width="4.88671875" customWidth="1"/>
    <col min="4610" max="4610" width="27.33203125" customWidth="1"/>
    <col min="4611" max="4611" width="10.5546875" customWidth="1"/>
    <col min="4612" max="4612" width="7.109375" customWidth="1"/>
    <col min="4613" max="4613" width="6" customWidth="1"/>
    <col min="4614" max="4614" width="8.44140625" customWidth="1"/>
    <col min="4615" max="4615" width="0" hidden="1" customWidth="1"/>
    <col min="4616" max="4616" width="13" customWidth="1"/>
    <col min="4617" max="4617" width="9.44140625" customWidth="1"/>
    <col min="4618" max="4618" width="6" customWidth="1"/>
    <col min="4619" max="4619" width="9.88671875" customWidth="1"/>
    <col min="4620" max="4620" width="0" hidden="1" customWidth="1"/>
    <col min="4621" max="4621" width="4.5546875" customWidth="1"/>
    <col min="4622" max="4622" width="8" customWidth="1"/>
    <col min="4623" max="4623" width="8.33203125" customWidth="1"/>
    <col min="4624" max="4624" width="0" hidden="1" customWidth="1"/>
    <col min="4625" max="4625" width="7.33203125" customWidth="1"/>
    <col min="4626" max="4626" width="8" customWidth="1"/>
    <col min="4627" max="4627" width="7.88671875" customWidth="1"/>
    <col min="4628" max="4628" width="7.5546875" customWidth="1"/>
    <col min="4629" max="4629" width="7.44140625" customWidth="1"/>
    <col min="4630" max="4630" width="7" customWidth="1"/>
    <col min="4631" max="4633" width="8.88671875" customWidth="1"/>
    <col min="4865" max="4865" width="4.88671875" customWidth="1"/>
    <col min="4866" max="4866" width="27.33203125" customWidth="1"/>
    <col min="4867" max="4867" width="10.5546875" customWidth="1"/>
    <col min="4868" max="4868" width="7.109375" customWidth="1"/>
    <col min="4869" max="4869" width="6" customWidth="1"/>
    <col min="4870" max="4870" width="8.44140625" customWidth="1"/>
    <col min="4871" max="4871" width="0" hidden="1" customWidth="1"/>
    <col min="4872" max="4872" width="13" customWidth="1"/>
    <col min="4873" max="4873" width="9.44140625" customWidth="1"/>
    <col min="4874" max="4874" width="6" customWidth="1"/>
    <col min="4875" max="4875" width="9.88671875" customWidth="1"/>
    <col min="4876" max="4876" width="0" hidden="1" customWidth="1"/>
    <col min="4877" max="4877" width="4.5546875" customWidth="1"/>
    <col min="4878" max="4878" width="8" customWidth="1"/>
    <col min="4879" max="4879" width="8.33203125" customWidth="1"/>
    <col min="4880" max="4880" width="0" hidden="1" customWidth="1"/>
    <col min="4881" max="4881" width="7.33203125" customWidth="1"/>
    <col min="4882" max="4882" width="8" customWidth="1"/>
    <col min="4883" max="4883" width="7.88671875" customWidth="1"/>
    <col min="4884" max="4884" width="7.5546875" customWidth="1"/>
    <col min="4885" max="4885" width="7.44140625" customWidth="1"/>
    <col min="4886" max="4886" width="7" customWidth="1"/>
    <col min="4887" max="4889" width="8.88671875" customWidth="1"/>
    <col min="5121" max="5121" width="4.88671875" customWidth="1"/>
    <col min="5122" max="5122" width="27.33203125" customWidth="1"/>
    <col min="5123" max="5123" width="10.5546875" customWidth="1"/>
    <col min="5124" max="5124" width="7.109375" customWidth="1"/>
    <col min="5125" max="5125" width="6" customWidth="1"/>
    <col min="5126" max="5126" width="8.44140625" customWidth="1"/>
    <col min="5127" max="5127" width="0" hidden="1" customWidth="1"/>
    <col min="5128" max="5128" width="13" customWidth="1"/>
    <col min="5129" max="5129" width="9.44140625" customWidth="1"/>
    <col min="5130" max="5130" width="6" customWidth="1"/>
    <col min="5131" max="5131" width="9.88671875" customWidth="1"/>
    <col min="5132" max="5132" width="0" hidden="1" customWidth="1"/>
    <col min="5133" max="5133" width="4.5546875" customWidth="1"/>
    <col min="5134" max="5134" width="8" customWidth="1"/>
    <col min="5135" max="5135" width="8.33203125" customWidth="1"/>
    <col min="5136" max="5136" width="0" hidden="1" customWidth="1"/>
    <col min="5137" max="5137" width="7.33203125" customWidth="1"/>
    <col min="5138" max="5138" width="8" customWidth="1"/>
    <col min="5139" max="5139" width="7.88671875" customWidth="1"/>
    <col min="5140" max="5140" width="7.5546875" customWidth="1"/>
    <col min="5141" max="5141" width="7.44140625" customWidth="1"/>
    <col min="5142" max="5142" width="7" customWidth="1"/>
    <col min="5143" max="5145" width="8.88671875" customWidth="1"/>
    <col min="5377" max="5377" width="4.88671875" customWidth="1"/>
    <col min="5378" max="5378" width="27.33203125" customWidth="1"/>
    <col min="5379" max="5379" width="10.5546875" customWidth="1"/>
    <col min="5380" max="5380" width="7.109375" customWidth="1"/>
    <col min="5381" max="5381" width="6" customWidth="1"/>
    <col min="5382" max="5382" width="8.44140625" customWidth="1"/>
    <col min="5383" max="5383" width="0" hidden="1" customWidth="1"/>
    <col min="5384" max="5384" width="13" customWidth="1"/>
    <col min="5385" max="5385" width="9.44140625" customWidth="1"/>
    <col min="5386" max="5386" width="6" customWidth="1"/>
    <col min="5387" max="5387" width="9.88671875" customWidth="1"/>
    <col min="5388" max="5388" width="0" hidden="1" customWidth="1"/>
    <col min="5389" max="5389" width="4.5546875" customWidth="1"/>
    <col min="5390" max="5390" width="8" customWidth="1"/>
    <col min="5391" max="5391" width="8.33203125" customWidth="1"/>
    <col min="5392" max="5392" width="0" hidden="1" customWidth="1"/>
    <col min="5393" max="5393" width="7.33203125" customWidth="1"/>
    <col min="5394" max="5394" width="8" customWidth="1"/>
    <col min="5395" max="5395" width="7.88671875" customWidth="1"/>
    <col min="5396" max="5396" width="7.5546875" customWidth="1"/>
    <col min="5397" max="5397" width="7.44140625" customWidth="1"/>
    <col min="5398" max="5398" width="7" customWidth="1"/>
    <col min="5399" max="5401" width="8.88671875" customWidth="1"/>
    <col min="5633" max="5633" width="4.88671875" customWidth="1"/>
    <col min="5634" max="5634" width="27.33203125" customWidth="1"/>
    <col min="5635" max="5635" width="10.5546875" customWidth="1"/>
    <col min="5636" max="5636" width="7.109375" customWidth="1"/>
    <col min="5637" max="5637" width="6" customWidth="1"/>
    <col min="5638" max="5638" width="8.44140625" customWidth="1"/>
    <col min="5639" max="5639" width="0" hidden="1" customWidth="1"/>
    <col min="5640" max="5640" width="13" customWidth="1"/>
    <col min="5641" max="5641" width="9.44140625" customWidth="1"/>
    <col min="5642" max="5642" width="6" customWidth="1"/>
    <col min="5643" max="5643" width="9.88671875" customWidth="1"/>
    <col min="5644" max="5644" width="0" hidden="1" customWidth="1"/>
    <col min="5645" max="5645" width="4.5546875" customWidth="1"/>
    <col min="5646" max="5646" width="8" customWidth="1"/>
    <col min="5647" max="5647" width="8.33203125" customWidth="1"/>
    <col min="5648" max="5648" width="0" hidden="1" customWidth="1"/>
    <col min="5649" max="5649" width="7.33203125" customWidth="1"/>
    <col min="5650" max="5650" width="8" customWidth="1"/>
    <col min="5651" max="5651" width="7.88671875" customWidth="1"/>
    <col min="5652" max="5652" width="7.5546875" customWidth="1"/>
    <col min="5653" max="5653" width="7.44140625" customWidth="1"/>
    <col min="5654" max="5654" width="7" customWidth="1"/>
    <col min="5655" max="5657" width="8.88671875" customWidth="1"/>
    <col min="5889" max="5889" width="4.88671875" customWidth="1"/>
    <col min="5890" max="5890" width="27.33203125" customWidth="1"/>
    <col min="5891" max="5891" width="10.5546875" customWidth="1"/>
    <col min="5892" max="5892" width="7.109375" customWidth="1"/>
    <col min="5893" max="5893" width="6" customWidth="1"/>
    <col min="5894" max="5894" width="8.44140625" customWidth="1"/>
    <col min="5895" max="5895" width="0" hidden="1" customWidth="1"/>
    <col min="5896" max="5896" width="13" customWidth="1"/>
    <col min="5897" max="5897" width="9.44140625" customWidth="1"/>
    <col min="5898" max="5898" width="6" customWidth="1"/>
    <col min="5899" max="5899" width="9.88671875" customWidth="1"/>
    <col min="5900" max="5900" width="0" hidden="1" customWidth="1"/>
    <col min="5901" max="5901" width="4.5546875" customWidth="1"/>
    <col min="5902" max="5902" width="8" customWidth="1"/>
    <col min="5903" max="5903" width="8.33203125" customWidth="1"/>
    <col min="5904" max="5904" width="0" hidden="1" customWidth="1"/>
    <col min="5905" max="5905" width="7.33203125" customWidth="1"/>
    <col min="5906" max="5906" width="8" customWidth="1"/>
    <col min="5907" max="5907" width="7.88671875" customWidth="1"/>
    <col min="5908" max="5908" width="7.5546875" customWidth="1"/>
    <col min="5909" max="5909" width="7.44140625" customWidth="1"/>
    <col min="5910" max="5910" width="7" customWidth="1"/>
    <col min="5911" max="5913" width="8.88671875" customWidth="1"/>
    <col min="6145" max="6145" width="4.88671875" customWidth="1"/>
    <col min="6146" max="6146" width="27.33203125" customWidth="1"/>
    <col min="6147" max="6147" width="10.5546875" customWidth="1"/>
    <col min="6148" max="6148" width="7.109375" customWidth="1"/>
    <col min="6149" max="6149" width="6" customWidth="1"/>
    <col min="6150" max="6150" width="8.44140625" customWidth="1"/>
    <col min="6151" max="6151" width="0" hidden="1" customWidth="1"/>
    <col min="6152" max="6152" width="13" customWidth="1"/>
    <col min="6153" max="6153" width="9.44140625" customWidth="1"/>
    <col min="6154" max="6154" width="6" customWidth="1"/>
    <col min="6155" max="6155" width="9.88671875" customWidth="1"/>
    <col min="6156" max="6156" width="0" hidden="1" customWidth="1"/>
    <col min="6157" max="6157" width="4.5546875" customWidth="1"/>
    <col min="6158" max="6158" width="8" customWidth="1"/>
    <col min="6159" max="6159" width="8.33203125" customWidth="1"/>
    <col min="6160" max="6160" width="0" hidden="1" customWidth="1"/>
    <col min="6161" max="6161" width="7.33203125" customWidth="1"/>
    <col min="6162" max="6162" width="8" customWidth="1"/>
    <col min="6163" max="6163" width="7.88671875" customWidth="1"/>
    <col min="6164" max="6164" width="7.5546875" customWidth="1"/>
    <col min="6165" max="6165" width="7.44140625" customWidth="1"/>
    <col min="6166" max="6166" width="7" customWidth="1"/>
    <col min="6167" max="6169" width="8.88671875" customWidth="1"/>
    <col min="6401" max="6401" width="4.88671875" customWidth="1"/>
    <col min="6402" max="6402" width="27.33203125" customWidth="1"/>
    <col min="6403" max="6403" width="10.5546875" customWidth="1"/>
    <col min="6404" max="6404" width="7.109375" customWidth="1"/>
    <col min="6405" max="6405" width="6" customWidth="1"/>
    <col min="6406" max="6406" width="8.44140625" customWidth="1"/>
    <col min="6407" max="6407" width="0" hidden="1" customWidth="1"/>
    <col min="6408" max="6408" width="13" customWidth="1"/>
    <col min="6409" max="6409" width="9.44140625" customWidth="1"/>
    <col min="6410" max="6410" width="6" customWidth="1"/>
    <col min="6411" max="6411" width="9.88671875" customWidth="1"/>
    <col min="6412" max="6412" width="0" hidden="1" customWidth="1"/>
    <col min="6413" max="6413" width="4.5546875" customWidth="1"/>
    <col min="6414" max="6414" width="8" customWidth="1"/>
    <col min="6415" max="6415" width="8.33203125" customWidth="1"/>
    <col min="6416" max="6416" width="0" hidden="1" customWidth="1"/>
    <col min="6417" max="6417" width="7.33203125" customWidth="1"/>
    <col min="6418" max="6418" width="8" customWidth="1"/>
    <col min="6419" max="6419" width="7.88671875" customWidth="1"/>
    <col min="6420" max="6420" width="7.5546875" customWidth="1"/>
    <col min="6421" max="6421" width="7.44140625" customWidth="1"/>
    <col min="6422" max="6422" width="7" customWidth="1"/>
    <col min="6423" max="6425" width="8.88671875" customWidth="1"/>
    <col min="6657" max="6657" width="4.88671875" customWidth="1"/>
    <col min="6658" max="6658" width="27.33203125" customWidth="1"/>
    <col min="6659" max="6659" width="10.5546875" customWidth="1"/>
    <col min="6660" max="6660" width="7.109375" customWidth="1"/>
    <col min="6661" max="6661" width="6" customWidth="1"/>
    <col min="6662" max="6662" width="8.44140625" customWidth="1"/>
    <col min="6663" max="6663" width="0" hidden="1" customWidth="1"/>
    <col min="6664" max="6664" width="13" customWidth="1"/>
    <col min="6665" max="6665" width="9.44140625" customWidth="1"/>
    <col min="6666" max="6666" width="6" customWidth="1"/>
    <col min="6667" max="6667" width="9.88671875" customWidth="1"/>
    <col min="6668" max="6668" width="0" hidden="1" customWidth="1"/>
    <col min="6669" max="6669" width="4.5546875" customWidth="1"/>
    <col min="6670" max="6670" width="8" customWidth="1"/>
    <col min="6671" max="6671" width="8.33203125" customWidth="1"/>
    <col min="6672" max="6672" width="0" hidden="1" customWidth="1"/>
    <col min="6673" max="6673" width="7.33203125" customWidth="1"/>
    <col min="6674" max="6674" width="8" customWidth="1"/>
    <col min="6675" max="6675" width="7.88671875" customWidth="1"/>
    <col min="6676" max="6676" width="7.5546875" customWidth="1"/>
    <col min="6677" max="6677" width="7.44140625" customWidth="1"/>
    <col min="6678" max="6678" width="7" customWidth="1"/>
    <col min="6679" max="6681" width="8.88671875" customWidth="1"/>
    <col min="6913" max="6913" width="4.88671875" customWidth="1"/>
    <col min="6914" max="6914" width="27.33203125" customWidth="1"/>
    <col min="6915" max="6915" width="10.5546875" customWidth="1"/>
    <col min="6916" max="6916" width="7.109375" customWidth="1"/>
    <col min="6917" max="6917" width="6" customWidth="1"/>
    <col min="6918" max="6918" width="8.44140625" customWidth="1"/>
    <col min="6919" max="6919" width="0" hidden="1" customWidth="1"/>
    <col min="6920" max="6920" width="13" customWidth="1"/>
    <col min="6921" max="6921" width="9.44140625" customWidth="1"/>
    <col min="6922" max="6922" width="6" customWidth="1"/>
    <col min="6923" max="6923" width="9.88671875" customWidth="1"/>
    <col min="6924" max="6924" width="0" hidden="1" customWidth="1"/>
    <col min="6925" max="6925" width="4.5546875" customWidth="1"/>
    <col min="6926" max="6926" width="8" customWidth="1"/>
    <col min="6927" max="6927" width="8.33203125" customWidth="1"/>
    <col min="6928" max="6928" width="0" hidden="1" customWidth="1"/>
    <col min="6929" max="6929" width="7.33203125" customWidth="1"/>
    <col min="6930" max="6930" width="8" customWidth="1"/>
    <col min="6931" max="6931" width="7.88671875" customWidth="1"/>
    <col min="6932" max="6932" width="7.5546875" customWidth="1"/>
    <col min="6933" max="6933" width="7.44140625" customWidth="1"/>
    <col min="6934" max="6934" width="7" customWidth="1"/>
    <col min="6935" max="6937" width="8.88671875" customWidth="1"/>
    <col min="7169" max="7169" width="4.88671875" customWidth="1"/>
    <col min="7170" max="7170" width="27.33203125" customWidth="1"/>
    <col min="7171" max="7171" width="10.5546875" customWidth="1"/>
    <col min="7172" max="7172" width="7.109375" customWidth="1"/>
    <col min="7173" max="7173" width="6" customWidth="1"/>
    <col min="7174" max="7174" width="8.44140625" customWidth="1"/>
    <col min="7175" max="7175" width="0" hidden="1" customWidth="1"/>
    <col min="7176" max="7176" width="13" customWidth="1"/>
    <col min="7177" max="7177" width="9.44140625" customWidth="1"/>
    <col min="7178" max="7178" width="6" customWidth="1"/>
    <col min="7179" max="7179" width="9.88671875" customWidth="1"/>
    <col min="7180" max="7180" width="0" hidden="1" customWidth="1"/>
    <col min="7181" max="7181" width="4.5546875" customWidth="1"/>
    <col min="7182" max="7182" width="8" customWidth="1"/>
    <col min="7183" max="7183" width="8.33203125" customWidth="1"/>
    <col min="7184" max="7184" width="0" hidden="1" customWidth="1"/>
    <col min="7185" max="7185" width="7.33203125" customWidth="1"/>
    <col min="7186" max="7186" width="8" customWidth="1"/>
    <col min="7187" max="7187" width="7.88671875" customWidth="1"/>
    <col min="7188" max="7188" width="7.5546875" customWidth="1"/>
    <col min="7189" max="7189" width="7.44140625" customWidth="1"/>
    <col min="7190" max="7190" width="7" customWidth="1"/>
    <col min="7191" max="7193" width="8.88671875" customWidth="1"/>
    <col min="7425" max="7425" width="4.88671875" customWidth="1"/>
    <col min="7426" max="7426" width="27.33203125" customWidth="1"/>
    <col min="7427" max="7427" width="10.5546875" customWidth="1"/>
    <col min="7428" max="7428" width="7.109375" customWidth="1"/>
    <col min="7429" max="7429" width="6" customWidth="1"/>
    <col min="7430" max="7430" width="8.44140625" customWidth="1"/>
    <col min="7431" max="7431" width="0" hidden="1" customWidth="1"/>
    <col min="7432" max="7432" width="13" customWidth="1"/>
    <col min="7433" max="7433" width="9.44140625" customWidth="1"/>
    <col min="7434" max="7434" width="6" customWidth="1"/>
    <col min="7435" max="7435" width="9.88671875" customWidth="1"/>
    <col min="7436" max="7436" width="0" hidden="1" customWidth="1"/>
    <col min="7437" max="7437" width="4.5546875" customWidth="1"/>
    <col min="7438" max="7438" width="8" customWidth="1"/>
    <col min="7439" max="7439" width="8.33203125" customWidth="1"/>
    <col min="7440" max="7440" width="0" hidden="1" customWidth="1"/>
    <col min="7441" max="7441" width="7.33203125" customWidth="1"/>
    <col min="7442" max="7442" width="8" customWidth="1"/>
    <col min="7443" max="7443" width="7.88671875" customWidth="1"/>
    <col min="7444" max="7444" width="7.5546875" customWidth="1"/>
    <col min="7445" max="7445" width="7.44140625" customWidth="1"/>
    <col min="7446" max="7446" width="7" customWidth="1"/>
    <col min="7447" max="7449" width="8.88671875" customWidth="1"/>
    <col min="7681" max="7681" width="4.88671875" customWidth="1"/>
    <col min="7682" max="7682" width="27.33203125" customWidth="1"/>
    <col min="7683" max="7683" width="10.5546875" customWidth="1"/>
    <col min="7684" max="7684" width="7.109375" customWidth="1"/>
    <col min="7685" max="7685" width="6" customWidth="1"/>
    <col min="7686" max="7686" width="8.44140625" customWidth="1"/>
    <col min="7687" max="7687" width="0" hidden="1" customWidth="1"/>
    <col min="7688" max="7688" width="13" customWidth="1"/>
    <col min="7689" max="7689" width="9.44140625" customWidth="1"/>
    <col min="7690" max="7690" width="6" customWidth="1"/>
    <col min="7691" max="7691" width="9.88671875" customWidth="1"/>
    <col min="7692" max="7692" width="0" hidden="1" customWidth="1"/>
    <col min="7693" max="7693" width="4.5546875" customWidth="1"/>
    <col min="7694" max="7694" width="8" customWidth="1"/>
    <col min="7695" max="7695" width="8.33203125" customWidth="1"/>
    <col min="7696" max="7696" width="0" hidden="1" customWidth="1"/>
    <col min="7697" max="7697" width="7.33203125" customWidth="1"/>
    <col min="7698" max="7698" width="8" customWidth="1"/>
    <col min="7699" max="7699" width="7.88671875" customWidth="1"/>
    <col min="7700" max="7700" width="7.5546875" customWidth="1"/>
    <col min="7701" max="7701" width="7.44140625" customWidth="1"/>
    <col min="7702" max="7702" width="7" customWidth="1"/>
    <col min="7703" max="7705" width="8.88671875" customWidth="1"/>
    <col min="7937" max="7937" width="4.88671875" customWidth="1"/>
    <col min="7938" max="7938" width="27.33203125" customWidth="1"/>
    <col min="7939" max="7939" width="10.5546875" customWidth="1"/>
    <col min="7940" max="7940" width="7.109375" customWidth="1"/>
    <col min="7941" max="7941" width="6" customWidth="1"/>
    <col min="7942" max="7942" width="8.44140625" customWidth="1"/>
    <col min="7943" max="7943" width="0" hidden="1" customWidth="1"/>
    <col min="7944" max="7944" width="13" customWidth="1"/>
    <col min="7945" max="7945" width="9.44140625" customWidth="1"/>
    <col min="7946" max="7946" width="6" customWidth="1"/>
    <col min="7947" max="7947" width="9.88671875" customWidth="1"/>
    <col min="7948" max="7948" width="0" hidden="1" customWidth="1"/>
    <col min="7949" max="7949" width="4.5546875" customWidth="1"/>
    <col min="7950" max="7950" width="8" customWidth="1"/>
    <col min="7951" max="7951" width="8.33203125" customWidth="1"/>
    <col min="7952" max="7952" width="0" hidden="1" customWidth="1"/>
    <col min="7953" max="7953" width="7.33203125" customWidth="1"/>
    <col min="7954" max="7954" width="8" customWidth="1"/>
    <col min="7955" max="7955" width="7.88671875" customWidth="1"/>
    <col min="7956" max="7956" width="7.5546875" customWidth="1"/>
    <col min="7957" max="7957" width="7.44140625" customWidth="1"/>
    <col min="7958" max="7958" width="7" customWidth="1"/>
    <col min="7959" max="7961" width="8.88671875" customWidth="1"/>
    <col min="8193" max="8193" width="4.88671875" customWidth="1"/>
    <col min="8194" max="8194" width="27.33203125" customWidth="1"/>
    <col min="8195" max="8195" width="10.5546875" customWidth="1"/>
    <col min="8196" max="8196" width="7.109375" customWidth="1"/>
    <col min="8197" max="8197" width="6" customWidth="1"/>
    <col min="8198" max="8198" width="8.44140625" customWidth="1"/>
    <col min="8199" max="8199" width="0" hidden="1" customWidth="1"/>
    <col min="8200" max="8200" width="13" customWidth="1"/>
    <col min="8201" max="8201" width="9.44140625" customWidth="1"/>
    <col min="8202" max="8202" width="6" customWidth="1"/>
    <col min="8203" max="8203" width="9.88671875" customWidth="1"/>
    <col min="8204" max="8204" width="0" hidden="1" customWidth="1"/>
    <col min="8205" max="8205" width="4.5546875" customWidth="1"/>
    <col min="8206" max="8206" width="8" customWidth="1"/>
    <col min="8207" max="8207" width="8.33203125" customWidth="1"/>
    <col min="8208" max="8208" width="0" hidden="1" customWidth="1"/>
    <col min="8209" max="8209" width="7.33203125" customWidth="1"/>
    <col min="8210" max="8210" width="8" customWidth="1"/>
    <col min="8211" max="8211" width="7.88671875" customWidth="1"/>
    <col min="8212" max="8212" width="7.5546875" customWidth="1"/>
    <col min="8213" max="8213" width="7.44140625" customWidth="1"/>
    <col min="8214" max="8214" width="7" customWidth="1"/>
    <col min="8215" max="8217" width="8.88671875" customWidth="1"/>
    <col min="8449" max="8449" width="4.88671875" customWidth="1"/>
    <col min="8450" max="8450" width="27.33203125" customWidth="1"/>
    <col min="8451" max="8451" width="10.5546875" customWidth="1"/>
    <col min="8452" max="8452" width="7.109375" customWidth="1"/>
    <col min="8453" max="8453" width="6" customWidth="1"/>
    <col min="8454" max="8454" width="8.44140625" customWidth="1"/>
    <col min="8455" max="8455" width="0" hidden="1" customWidth="1"/>
    <col min="8456" max="8456" width="13" customWidth="1"/>
    <col min="8457" max="8457" width="9.44140625" customWidth="1"/>
    <col min="8458" max="8458" width="6" customWidth="1"/>
    <col min="8459" max="8459" width="9.88671875" customWidth="1"/>
    <col min="8460" max="8460" width="0" hidden="1" customWidth="1"/>
    <col min="8461" max="8461" width="4.5546875" customWidth="1"/>
    <col min="8462" max="8462" width="8" customWidth="1"/>
    <col min="8463" max="8463" width="8.33203125" customWidth="1"/>
    <col min="8464" max="8464" width="0" hidden="1" customWidth="1"/>
    <col min="8465" max="8465" width="7.33203125" customWidth="1"/>
    <col min="8466" max="8466" width="8" customWidth="1"/>
    <col min="8467" max="8467" width="7.88671875" customWidth="1"/>
    <col min="8468" max="8468" width="7.5546875" customWidth="1"/>
    <col min="8469" max="8469" width="7.44140625" customWidth="1"/>
    <col min="8470" max="8470" width="7" customWidth="1"/>
    <col min="8471" max="8473" width="8.88671875" customWidth="1"/>
    <col min="8705" max="8705" width="4.88671875" customWidth="1"/>
    <col min="8706" max="8706" width="27.33203125" customWidth="1"/>
    <col min="8707" max="8707" width="10.5546875" customWidth="1"/>
    <col min="8708" max="8708" width="7.109375" customWidth="1"/>
    <col min="8709" max="8709" width="6" customWidth="1"/>
    <col min="8710" max="8710" width="8.44140625" customWidth="1"/>
    <col min="8711" max="8711" width="0" hidden="1" customWidth="1"/>
    <col min="8712" max="8712" width="13" customWidth="1"/>
    <col min="8713" max="8713" width="9.44140625" customWidth="1"/>
    <col min="8714" max="8714" width="6" customWidth="1"/>
    <col min="8715" max="8715" width="9.88671875" customWidth="1"/>
    <col min="8716" max="8716" width="0" hidden="1" customWidth="1"/>
    <col min="8717" max="8717" width="4.5546875" customWidth="1"/>
    <col min="8718" max="8718" width="8" customWidth="1"/>
    <col min="8719" max="8719" width="8.33203125" customWidth="1"/>
    <col min="8720" max="8720" width="0" hidden="1" customWidth="1"/>
    <col min="8721" max="8721" width="7.33203125" customWidth="1"/>
    <col min="8722" max="8722" width="8" customWidth="1"/>
    <col min="8723" max="8723" width="7.88671875" customWidth="1"/>
    <col min="8724" max="8724" width="7.5546875" customWidth="1"/>
    <col min="8725" max="8725" width="7.44140625" customWidth="1"/>
    <col min="8726" max="8726" width="7" customWidth="1"/>
    <col min="8727" max="8729" width="8.88671875" customWidth="1"/>
    <col min="8961" max="8961" width="4.88671875" customWidth="1"/>
    <col min="8962" max="8962" width="27.33203125" customWidth="1"/>
    <col min="8963" max="8963" width="10.5546875" customWidth="1"/>
    <col min="8964" max="8964" width="7.109375" customWidth="1"/>
    <col min="8965" max="8965" width="6" customWidth="1"/>
    <col min="8966" max="8966" width="8.44140625" customWidth="1"/>
    <col min="8967" max="8967" width="0" hidden="1" customWidth="1"/>
    <col min="8968" max="8968" width="13" customWidth="1"/>
    <col min="8969" max="8969" width="9.44140625" customWidth="1"/>
    <col min="8970" max="8970" width="6" customWidth="1"/>
    <col min="8971" max="8971" width="9.88671875" customWidth="1"/>
    <col min="8972" max="8972" width="0" hidden="1" customWidth="1"/>
    <col min="8973" max="8973" width="4.5546875" customWidth="1"/>
    <col min="8974" max="8974" width="8" customWidth="1"/>
    <col min="8975" max="8975" width="8.33203125" customWidth="1"/>
    <col min="8976" max="8976" width="0" hidden="1" customWidth="1"/>
    <col min="8977" max="8977" width="7.33203125" customWidth="1"/>
    <col min="8978" max="8978" width="8" customWidth="1"/>
    <col min="8979" max="8979" width="7.88671875" customWidth="1"/>
    <col min="8980" max="8980" width="7.5546875" customWidth="1"/>
    <col min="8981" max="8981" width="7.44140625" customWidth="1"/>
    <col min="8982" max="8982" width="7" customWidth="1"/>
    <col min="8983" max="8985" width="8.88671875" customWidth="1"/>
    <col min="9217" max="9217" width="4.88671875" customWidth="1"/>
    <col min="9218" max="9218" width="27.33203125" customWidth="1"/>
    <col min="9219" max="9219" width="10.5546875" customWidth="1"/>
    <col min="9220" max="9220" width="7.109375" customWidth="1"/>
    <col min="9221" max="9221" width="6" customWidth="1"/>
    <col min="9222" max="9222" width="8.44140625" customWidth="1"/>
    <col min="9223" max="9223" width="0" hidden="1" customWidth="1"/>
    <col min="9224" max="9224" width="13" customWidth="1"/>
    <col min="9225" max="9225" width="9.44140625" customWidth="1"/>
    <col min="9226" max="9226" width="6" customWidth="1"/>
    <col min="9227" max="9227" width="9.88671875" customWidth="1"/>
    <col min="9228" max="9228" width="0" hidden="1" customWidth="1"/>
    <col min="9229" max="9229" width="4.5546875" customWidth="1"/>
    <col min="9230" max="9230" width="8" customWidth="1"/>
    <col min="9231" max="9231" width="8.33203125" customWidth="1"/>
    <col min="9232" max="9232" width="0" hidden="1" customWidth="1"/>
    <col min="9233" max="9233" width="7.33203125" customWidth="1"/>
    <col min="9234" max="9234" width="8" customWidth="1"/>
    <col min="9235" max="9235" width="7.88671875" customWidth="1"/>
    <col min="9236" max="9236" width="7.5546875" customWidth="1"/>
    <col min="9237" max="9237" width="7.44140625" customWidth="1"/>
    <col min="9238" max="9238" width="7" customWidth="1"/>
    <col min="9239" max="9241" width="8.88671875" customWidth="1"/>
    <col min="9473" max="9473" width="4.88671875" customWidth="1"/>
    <col min="9474" max="9474" width="27.33203125" customWidth="1"/>
    <col min="9475" max="9475" width="10.5546875" customWidth="1"/>
    <col min="9476" max="9476" width="7.109375" customWidth="1"/>
    <col min="9477" max="9477" width="6" customWidth="1"/>
    <col min="9478" max="9478" width="8.44140625" customWidth="1"/>
    <col min="9479" max="9479" width="0" hidden="1" customWidth="1"/>
    <col min="9480" max="9480" width="13" customWidth="1"/>
    <col min="9481" max="9481" width="9.44140625" customWidth="1"/>
    <col min="9482" max="9482" width="6" customWidth="1"/>
    <col min="9483" max="9483" width="9.88671875" customWidth="1"/>
    <col min="9484" max="9484" width="0" hidden="1" customWidth="1"/>
    <col min="9485" max="9485" width="4.5546875" customWidth="1"/>
    <col min="9486" max="9486" width="8" customWidth="1"/>
    <col min="9487" max="9487" width="8.33203125" customWidth="1"/>
    <col min="9488" max="9488" width="0" hidden="1" customWidth="1"/>
    <col min="9489" max="9489" width="7.33203125" customWidth="1"/>
    <col min="9490" max="9490" width="8" customWidth="1"/>
    <col min="9491" max="9491" width="7.88671875" customWidth="1"/>
    <col min="9492" max="9492" width="7.5546875" customWidth="1"/>
    <col min="9493" max="9493" width="7.44140625" customWidth="1"/>
    <col min="9494" max="9494" width="7" customWidth="1"/>
    <col min="9495" max="9497" width="8.88671875" customWidth="1"/>
    <col min="9729" max="9729" width="4.88671875" customWidth="1"/>
    <col min="9730" max="9730" width="27.33203125" customWidth="1"/>
    <col min="9731" max="9731" width="10.5546875" customWidth="1"/>
    <col min="9732" max="9732" width="7.109375" customWidth="1"/>
    <col min="9733" max="9733" width="6" customWidth="1"/>
    <col min="9734" max="9734" width="8.44140625" customWidth="1"/>
    <col min="9735" max="9735" width="0" hidden="1" customWidth="1"/>
    <col min="9736" max="9736" width="13" customWidth="1"/>
    <col min="9737" max="9737" width="9.44140625" customWidth="1"/>
    <col min="9738" max="9738" width="6" customWidth="1"/>
    <col min="9739" max="9739" width="9.88671875" customWidth="1"/>
    <col min="9740" max="9740" width="0" hidden="1" customWidth="1"/>
    <col min="9741" max="9741" width="4.5546875" customWidth="1"/>
    <col min="9742" max="9742" width="8" customWidth="1"/>
    <col min="9743" max="9743" width="8.33203125" customWidth="1"/>
    <col min="9744" max="9744" width="0" hidden="1" customWidth="1"/>
    <col min="9745" max="9745" width="7.33203125" customWidth="1"/>
    <col min="9746" max="9746" width="8" customWidth="1"/>
    <col min="9747" max="9747" width="7.88671875" customWidth="1"/>
    <col min="9748" max="9748" width="7.5546875" customWidth="1"/>
    <col min="9749" max="9749" width="7.44140625" customWidth="1"/>
    <col min="9750" max="9750" width="7" customWidth="1"/>
    <col min="9751" max="9753" width="8.88671875" customWidth="1"/>
    <col min="9985" max="9985" width="4.88671875" customWidth="1"/>
    <col min="9986" max="9986" width="27.33203125" customWidth="1"/>
    <col min="9987" max="9987" width="10.5546875" customWidth="1"/>
    <col min="9988" max="9988" width="7.109375" customWidth="1"/>
    <col min="9989" max="9989" width="6" customWidth="1"/>
    <col min="9990" max="9990" width="8.44140625" customWidth="1"/>
    <col min="9991" max="9991" width="0" hidden="1" customWidth="1"/>
    <col min="9992" max="9992" width="13" customWidth="1"/>
    <col min="9993" max="9993" width="9.44140625" customWidth="1"/>
    <col min="9994" max="9994" width="6" customWidth="1"/>
    <col min="9995" max="9995" width="9.88671875" customWidth="1"/>
    <col min="9996" max="9996" width="0" hidden="1" customWidth="1"/>
    <col min="9997" max="9997" width="4.5546875" customWidth="1"/>
    <col min="9998" max="9998" width="8" customWidth="1"/>
    <col min="9999" max="9999" width="8.33203125" customWidth="1"/>
    <col min="10000" max="10000" width="0" hidden="1" customWidth="1"/>
    <col min="10001" max="10001" width="7.33203125" customWidth="1"/>
    <col min="10002" max="10002" width="8" customWidth="1"/>
    <col min="10003" max="10003" width="7.88671875" customWidth="1"/>
    <col min="10004" max="10004" width="7.5546875" customWidth="1"/>
    <col min="10005" max="10005" width="7.44140625" customWidth="1"/>
    <col min="10006" max="10006" width="7" customWidth="1"/>
    <col min="10007" max="10009" width="8.88671875" customWidth="1"/>
    <col min="10241" max="10241" width="4.88671875" customWidth="1"/>
    <col min="10242" max="10242" width="27.33203125" customWidth="1"/>
    <col min="10243" max="10243" width="10.5546875" customWidth="1"/>
    <col min="10244" max="10244" width="7.109375" customWidth="1"/>
    <col min="10245" max="10245" width="6" customWidth="1"/>
    <col min="10246" max="10246" width="8.44140625" customWidth="1"/>
    <col min="10247" max="10247" width="0" hidden="1" customWidth="1"/>
    <col min="10248" max="10248" width="13" customWidth="1"/>
    <col min="10249" max="10249" width="9.44140625" customWidth="1"/>
    <col min="10250" max="10250" width="6" customWidth="1"/>
    <col min="10251" max="10251" width="9.88671875" customWidth="1"/>
    <col min="10252" max="10252" width="0" hidden="1" customWidth="1"/>
    <col min="10253" max="10253" width="4.5546875" customWidth="1"/>
    <col min="10254" max="10254" width="8" customWidth="1"/>
    <col min="10255" max="10255" width="8.33203125" customWidth="1"/>
    <col min="10256" max="10256" width="0" hidden="1" customWidth="1"/>
    <col min="10257" max="10257" width="7.33203125" customWidth="1"/>
    <col min="10258" max="10258" width="8" customWidth="1"/>
    <col min="10259" max="10259" width="7.88671875" customWidth="1"/>
    <col min="10260" max="10260" width="7.5546875" customWidth="1"/>
    <col min="10261" max="10261" width="7.44140625" customWidth="1"/>
    <col min="10262" max="10262" width="7" customWidth="1"/>
    <col min="10263" max="10265" width="8.88671875" customWidth="1"/>
    <col min="10497" max="10497" width="4.88671875" customWidth="1"/>
    <col min="10498" max="10498" width="27.33203125" customWidth="1"/>
    <col min="10499" max="10499" width="10.5546875" customWidth="1"/>
    <col min="10500" max="10500" width="7.109375" customWidth="1"/>
    <col min="10501" max="10501" width="6" customWidth="1"/>
    <col min="10502" max="10502" width="8.44140625" customWidth="1"/>
    <col min="10503" max="10503" width="0" hidden="1" customWidth="1"/>
    <col min="10504" max="10504" width="13" customWidth="1"/>
    <col min="10505" max="10505" width="9.44140625" customWidth="1"/>
    <col min="10506" max="10506" width="6" customWidth="1"/>
    <col min="10507" max="10507" width="9.88671875" customWidth="1"/>
    <col min="10508" max="10508" width="0" hidden="1" customWidth="1"/>
    <col min="10509" max="10509" width="4.5546875" customWidth="1"/>
    <col min="10510" max="10510" width="8" customWidth="1"/>
    <col min="10511" max="10511" width="8.33203125" customWidth="1"/>
    <col min="10512" max="10512" width="0" hidden="1" customWidth="1"/>
    <col min="10513" max="10513" width="7.33203125" customWidth="1"/>
    <col min="10514" max="10514" width="8" customWidth="1"/>
    <col min="10515" max="10515" width="7.88671875" customWidth="1"/>
    <col min="10516" max="10516" width="7.5546875" customWidth="1"/>
    <col min="10517" max="10517" width="7.44140625" customWidth="1"/>
    <col min="10518" max="10518" width="7" customWidth="1"/>
    <col min="10519" max="10521" width="8.88671875" customWidth="1"/>
    <col min="10753" max="10753" width="4.88671875" customWidth="1"/>
    <col min="10754" max="10754" width="27.33203125" customWidth="1"/>
    <col min="10755" max="10755" width="10.5546875" customWidth="1"/>
    <col min="10756" max="10756" width="7.109375" customWidth="1"/>
    <col min="10757" max="10757" width="6" customWidth="1"/>
    <col min="10758" max="10758" width="8.44140625" customWidth="1"/>
    <col min="10759" max="10759" width="0" hidden="1" customWidth="1"/>
    <col min="10760" max="10760" width="13" customWidth="1"/>
    <col min="10761" max="10761" width="9.44140625" customWidth="1"/>
    <col min="10762" max="10762" width="6" customWidth="1"/>
    <col min="10763" max="10763" width="9.88671875" customWidth="1"/>
    <col min="10764" max="10764" width="0" hidden="1" customWidth="1"/>
    <col min="10765" max="10765" width="4.5546875" customWidth="1"/>
    <col min="10766" max="10766" width="8" customWidth="1"/>
    <col min="10767" max="10767" width="8.33203125" customWidth="1"/>
    <col min="10768" max="10768" width="0" hidden="1" customWidth="1"/>
    <col min="10769" max="10769" width="7.33203125" customWidth="1"/>
    <col min="10770" max="10770" width="8" customWidth="1"/>
    <col min="10771" max="10771" width="7.88671875" customWidth="1"/>
    <col min="10772" max="10772" width="7.5546875" customWidth="1"/>
    <col min="10773" max="10773" width="7.44140625" customWidth="1"/>
    <col min="10774" max="10774" width="7" customWidth="1"/>
    <col min="10775" max="10777" width="8.88671875" customWidth="1"/>
    <col min="11009" max="11009" width="4.88671875" customWidth="1"/>
    <col min="11010" max="11010" width="27.33203125" customWidth="1"/>
    <col min="11011" max="11011" width="10.5546875" customWidth="1"/>
    <col min="11012" max="11012" width="7.109375" customWidth="1"/>
    <col min="11013" max="11013" width="6" customWidth="1"/>
    <col min="11014" max="11014" width="8.44140625" customWidth="1"/>
    <col min="11015" max="11015" width="0" hidden="1" customWidth="1"/>
    <col min="11016" max="11016" width="13" customWidth="1"/>
    <col min="11017" max="11017" width="9.44140625" customWidth="1"/>
    <col min="11018" max="11018" width="6" customWidth="1"/>
    <col min="11019" max="11019" width="9.88671875" customWidth="1"/>
    <col min="11020" max="11020" width="0" hidden="1" customWidth="1"/>
    <col min="11021" max="11021" width="4.5546875" customWidth="1"/>
    <col min="11022" max="11022" width="8" customWidth="1"/>
    <col min="11023" max="11023" width="8.33203125" customWidth="1"/>
    <col min="11024" max="11024" width="0" hidden="1" customWidth="1"/>
    <col min="11025" max="11025" width="7.33203125" customWidth="1"/>
    <col min="11026" max="11026" width="8" customWidth="1"/>
    <col min="11027" max="11027" width="7.88671875" customWidth="1"/>
    <col min="11028" max="11028" width="7.5546875" customWidth="1"/>
    <col min="11029" max="11029" width="7.44140625" customWidth="1"/>
    <col min="11030" max="11030" width="7" customWidth="1"/>
    <col min="11031" max="11033" width="8.88671875" customWidth="1"/>
    <col min="11265" max="11265" width="4.88671875" customWidth="1"/>
    <col min="11266" max="11266" width="27.33203125" customWidth="1"/>
    <col min="11267" max="11267" width="10.5546875" customWidth="1"/>
    <col min="11268" max="11268" width="7.109375" customWidth="1"/>
    <col min="11269" max="11269" width="6" customWidth="1"/>
    <col min="11270" max="11270" width="8.44140625" customWidth="1"/>
    <col min="11271" max="11271" width="0" hidden="1" customWidth="1"/>
    <col min="11272" max="11272" width="13" customWidth="1"/>
    <col min="11273" max="11273" width="9.44140625" customWidth="1"/>
    <col min="11274" max="11274" width="6" customWidth="1"/>
    <col min="11275" max="11275" width="9.88671875" customWidth="1"/>
    <col min="11276" max="11276" width="0" hidden="1" customWidth="1"/>
    <col min="11277" max="11277" width="4.5546875" customWidth="1"/>
    <col min="11278" max="11278" width="8" customWidth="1"/>
    <col min="11279" max="11279" width="8.33203125" customWidth="1"/>
    <col min="11280" max="11280" width="0" hidden="1" customWidth="1"/>
    <col min="11281" max="11281" width="7.33203125" customWidth="1"/>
    <col min="11282" max="11282" width="8" customWidth="1"/>
    <col min="11283" max="11283" width="7.88671875" customWidth="1"/>
    <col min="11284" max="11284" width="7.5546875" customWidth="1"/>
    <col min="11285" max="11285" width="7.44140625" customWidth="1"/>
    <col min="11286" max="11286" width="7" customWidth="1"/>
    <col min="11287" max="11289" width="8.88671875" customWidth="1"/>
    <col min="11521" max="11521" width="4.88671875" customWidth="1"/>
    <col min="11522" max="11522" width="27.33203125" customWidth="1"/>
    <col min="11523" max="11523" width="10.5546875" customWidth="1"/>
    <col min="11524" max="11524" width="7.109375" customWidth="1"/>
    <col min="11525" max="11525" width="6" customWidth="1"/>
    <col min="11526" max="11526" width="8.44140625" customWidth="1"/>
    <col min="11527" max="11527" width="0" hidden="1" customWidth="1"/>
    <col min="11528" max="11528" width="13" customWidth="1"/>
    <col min="11529" max="11529" width="9.44140625" customWidth="1"/>
    <col min="11530" max="11530" width="6" customWidth="1"/>
    <col min="11531" max="11531" width="9.88671875" customWidth="1"/>
    <col min="11532" max="11532" width="0" hidden="1" customWidth="1"/>
    <col min="11533" max="11533" width="4.5546875" customWidth="1"/>
    <col min="11534" max="11534" width="8" customWidth="1"/>
    <col min="11535" max="11535" width="8.33203125" customWidth="1"/>
    <col min="11536" max="11536" width="0" hidden="1" customWidth="1"/>
    <col min="11537" max="11537" width="7.33203125" customWidth="1"/>
    <col min="11538" max="11538" width="8" customWidth="1"/>
    <col min="11539" max="11539" width="7.88671875" customWidth="1"/>
    <col min="11540" max="11540" width="7.5546875" customWidth="1"/>
    <col min="11541" max="11541" width="7.44140625" customWidth="1"/>
    <col min="11542" max="11542" width="7" customWidth="1"/>
    <col min="11543" max="11545" width="8.88671875" customWidth="1"/>
    <col min="11777" max="11777" width="4.88671875" customWidth="1"/>
    <col min="11778" max="11778" width="27.33203125" customWidth="1"/>
    <col min="11779" max="11779" width="10.5546875" customWidth="1"/>
    <col min="11780" max="11780" width="7.109375" customWidth="1"/>
    <col min="11781" max="11781" width="6" customWidth="1"/>
    <col min="11782" max="11782" width="8.44140625" customWidth="1"/>
    <col min="11783" max="11783" width="0" hidden="1" customWidth="1"/>
    <col min="11784" max="11784" width="13" customWidth="1"/>
    <col min="11785" max="11785" width="9.44140625" customWidth="1"/>
    <col min="11786" max="11786" width="6" customWidth="1"/>
    <col min="11787" max="11787" width="9.88671875" customWidth="1"/>
    <col min="11788" max="11788" width="0" hidden="1" customWidth="1"/>
    <col min="11789" max="11789" width="4.5546875" customWidth="1"/>
    <col min="11790" max="11790" width="8" customWidth="1"/>
    <col min="11791" max="11791" width="8.33203125" customWidth="1"/>
    <col min="11792" max="11792" width="0" hidden="1" customWidth="1"/>
    <col min="11793" max="11793" width="7.33203125" customWidth="1"/>
    <col min="11794" max="11794" width="8" customWidth="1"/>
    <col min="11795" max="11795" width="7.88671875" customWidth="1"/>
    <col min="11796" max="11796" width="7.5546875" customWidth="1"/>
    <col min="11797" max="11797" width="7.44140625" customWidth="1"/>
    <col min="11798" max="11798" width="7" customWidth="1"/>
    <col min="11799" max="11801" width="8.88671875" customWidth="1"/>
    <col min="12033" max="12033" width="4.88671875" customWidth="1"/>
    <col min="12034" max="12034" width="27.33203125" customWidth="1"/>
    <col min="12035" max="12035" width="10.5546875" customWidth="1"/>
    <col min="12036" max="12036" width="7.109375" customWidth="1"/>
    <col min="12037" max="12037" width="6" customWidth="1"/>
    <col min="12038" max="12038" width="8.44140625" customWidth="1"/>
    <col min="12039" max="12039" width="0" hidden="1" customWidth="1"/>
    <col min="12040" max="12040" width="13" customWidth="1"/>
    <col min="12041" max="12041" width="9.44140625" customWidth="1"/>
    <col min="12042" max="12042" width="6" customWidth="1"/>
    <col min="12043" max="12043" width="9.88671875" customWidth="1"/>
    <col min="12044" max="12044" width="0" hidden="1" customWidth="1"/>
    <col min="12045" max="12045" width="4.5546875" customWidth="1"/>
    <col min="12046" max="12046" width="8" customWidth="1"/>
    <col min="12047" max="12047" width="8.33203125" customWidth="1"/>
    <col min="12048" max="12048" width="0" hidden="1" customWidth="1"/>
    <col min="12049" max="12049" width="7.33203125" customWidth="1"/>
    <col min="12050" max="12050" width="8" customWidth="1"/>
    <col min="12051" max="12051" width="7.88671875" customWidth="1"/>
    <col min="12052" max="12052" width="7.5546875" customWidth="1"/>
    <col min="12053" max="12053" width="7.44140625" customWidth="1"/>
    <col min="12054" max="12054" width="7" customWidth="1"/>
    <col min="12055" max="12057" width="8.88671875" customWidth="1"/>
    <col min="12289" max="12289" width="4.88671875" customWidth="1"/>
    <col min="12290" max="12290" width="27.33203125" customWidth="1"/>
    <col min="12291" max="12291" width="10.5546875" customWidth="1"/>
    <col min="12292" max="12292" width="7.109375" customWidth="1"/>
    <col min="12293" max="12293" width="6" customWidth="1"/>
    <col min="12294" max="12294" width="8.44140625" customWidth="1"/>
    <col min="12295" max="12295" width="0" hidden="1" customWidth="1"/>
    <col min="12296" max="12296" width="13" customWidth="1"/>
    <col min="12297" max="12297" width="9.44140625" customWidth="1"/>
    <col min="12298" max="12298" width="6" customWidth="1"/>
    <col min="12299" max="12299" width="9.88671875" customWidth="1"/>
    <col min="12300" max="12300" width="0" hidden="1" customWidth="1"/>
    <col min="12301" max="12301" width="4.5546875" customWidth="1"/>
    <col min="12302" max="12302" width="8" customWidth="1"/>
    <col min="12303" max="12303" width="8.33203125" customWidth="1"/>
    <col min="12304" max="12304" width="0" hidden="1" customWidth="1"/>
    <col min="12305" max="12305" width="7.33203125" customWidth="1"/>
    <col min="12306" max="12306" width="8" customWidth="1"/>
    <col min="12307" max="12307" width="7.88671875" customWidth="1"/>
    <col min="12308" max="12308" width="7.5546875" customWidth="1"/>
    <col min="12309" max="12309" width="7.44140625" customWidth="1"/>
    <col min="12310" max="12310" width="7" customWidth="1"/>
    <col min="12311" max="12313" width="8.88671875" customWidth="1"/>
    <col min="12545" max="12545" width="4.88671875" customWidth="1"/>
    <col min="12546" max="12546" width="27.33203125" customWidth="1"/>
    <col min="12547" max="12547" width="10.5546875" customWidth="1"/>
    <col min="12548" max="12548" width="7.109375" customWidth="1"/>
    <col min="12549" max="12549" width="6" customWidth="1"/>
    <col min="12550" max="12550" width="8.44140625" customWidth="1"/>
    <col min="12551" max="12551" width="0" hidden="1" customWidth="1"/>
    <col min="12552" max="12552" width="13" customWidth="1"/>
    <col min="12553" max="12553" width="9.44140625" customWidth="1"/>
    <col min="12554" max="12554" width="6" customWidth="1"/>
    <col min="12555" max="12555" width="9.88671875" customWidth="1"/>
    <col min="12556" max="12556" width="0" hidden="1" customWidth="1"/>
    <col min="12557" max="12557" width="4.5546875" customWidth="1"/>
    <col min="12558" max="12558" width="8" customWidth="1"/>
    <col min="12559" max="12559" width="8.33203125" customWidth="1"/>
    <col min="12560" max="12560" width="0" hidden="1" customWidth="1"/>
    <col min="12561" max="12561" width="7.33203125" customWidth="1"/>
    <col min="12562" max="12562" width="8" customWidth="1"/>
    <col min="12563" max="12563" width="7.88671875" customWidth="1"/>
    <col min="12564" max="12564" width="7.5546875" customWidth="1"/>
    <col min="12565" max="12565" width="7.44140625" customWidth="1"/>
    <col min="12566" max="12566" width="7" customWidth="1"/>
    <col min="12567" max="12569" width="8.88671875" customWidth="1"/>
    <col min="12801" max="12801" width="4.88671875" customWidth="1"/>
    <col min="12802" max="12802" width="27.33203125" customWidth="1"/>
    <col min="12803" max="12803" width="10.5546875" customWidth="1"/>
    <col min="12804" max="12804" width="7.109375" customWidth="1"/>
    <col min="12805" max="12805" width="6" customWidth="1"/>
    <col min="12806" max="12806" width="8.44140625" customWidth="1"/>
    <col min="12807" max="12807" width="0" hidden="1" customWidth="1"/>
    <col min="12808" max="12808" width="13" customWidth="1"/>
    <col min="12809" max="12809" width="9.44140625" customWidth="1"/>
    <col min="12810" max="12810" width="6" customWidth="1"/>
    <col min="12811" max="12811" width="9.88671875" customWidth="1"/>
    <col min="12812" max="12812" width="0" hidden="1" customWidth="1"/>
    <col min="12813" max="12813" width="4.5546875" customWidth="1"/>
    <col min="12814" max="12814" width="8" customWidth="1"/>
    <col min="12815" max="12815" width="8.33203125" customWidth="1"/>
    <col min="12816" max="12816" width="0" hidden="1" customWidth="1"/>
    <col min="12817" max="12817" width="7.33203125" customWidth="1"/>
    <col min="12818" max="12818" width="8" customWidth="1"/>
    <col min="12819" max="12819" width="7.88671875" customWidth="1"/>
    <col min="12820" max="12820" width="7.5546875" customWidth="1"/>
    <col min="12821" max="12821" width="7.44140625" customWidth="1"/>
    <col min="12822" max="12822" width="7" customWidth="1"/>
    <col min="12823" max="12825" width="8.88671875" customWidth="1"/>
    <col min="13057" max="13057" width="4.88671875" customWidth="1"/>
    <col min="13058" max="13058" width="27.33203125" customWidth="1"/>
    <col min="13059" max="13059" width="10.5546875" customWidth="1"/>
    <col min="13060" max="13060" width="7.109375" customWidth="1"/>
    <col min="13061" max="13061" width="6" customWidth="1"/>
    <col min="13062" max="13062" width="8.44140625" customWidth="1"/>
    <col min="13063" max="13063" width="0" hidden="1" customWidth="1"/>
    <col min="13064" max="13064" width="13" customWidth="1"/>
    <col min="13065" max="13065" width="9.44140625" customWidth="1"/>
    <col min="13066" max="13066" width="6" customWidth="1"/>
    <col min="13067" max="13067" width="9.88671875" customWidth="1"/>
    <col min="13068" max="13068" width="0" hidden="1" customWidth="1"/>
    <col min="13069" max="13069" width="4.5546875" customWidth="1"/>
    <col min="13070" max="13070" width="8" customWidth="1"/>
    <col min="13071" max="13071" width="8.33203125" customWidth="1"/>
    <col min="13072" max="13072" width="0" hidden="1" customWidth="1"/>
    <col min="13073" max="13073" width="7.33203125" customWidth="1"/>
    <col min="13074" max="13074" width="8" customWidth="1"/>
    <col min="13075" max="13075" width="7.88671875" customWidth="1"/>
    <col min="13076" max="13076" width="7.5546875" customWidth="1"/>
    <col min="13077" max="13077" width="7.44140625" customWidth="1"/>
    <col min="13078" max="13078" width="7" customWidth="1"/>
    <col min="13079" max="13081" width="8.88671875" customWidth="1"/>
    <col min="13313" max="13313" width="4.88671875" customWidth="1"/>
    <col min="13314" max="13314" width="27.33203125" customWidth="1"/>
    <col min="13315" max="13315" width="10.5546875" customWidth="1"/>
    <col min="13316" max="13316" width="7.109375" customWidth="1"/>
    <col min="13317" max="13317" width="6" customWidth="1"/>
    <col min="13318" max="13318" width="8.44140625" customWidth="1"/>
    <col min="13319" max="13319" width="0" hidden="1" customWidth="1"/>
    <col min="13320" max="13320" width="13" customWidth="1"/>
    <col min="13321" max="13321" width="9.44140625" customWidth="1"/>
    <col min="13322" max="13322" width="6" customWidth="1"/>
    <col min="13323" max="13323" width="9.88671875" customWidth="1"/>
    <col min="13324" max="13324" width="0" hidden="1" customWidth="1"/>
    <col min="13325" max="13325" width="4.5546875" customWidth="1"/>
    <col min="13326" max="13326" width="8" customWidth="1"/>
    <col min="13327" max="13327" width="8.33203125" customWidth="1"/>
    <col min="13328" max="13328" width="0" hidden="1" customWidth="1"/>
    <col min="13329" max="13329" width="7.33203125" customWidth="1"/>
    <col min="13330" max="13330" width="8" customWidth="1"/>
    <col min="13331" max="13331" width="7.88671875" customWidth="1"/>
    <col min="13332" max="13332" width="7.5546875" customWidth="1"/>
    <col min="13333" max="13333" width="7.44140625" customWidth="1"/>
    <col min="13334" max="13334" width="7" customWidth="1"/>
    <col min="13335" max="13337" width="8.88671875" customWidth="1"/>
    <col min="13569" max="13569" width="4.88671875" customWidth="1"/>
    <col min="13570" max="13570" width="27.33203125" customWidth="1"/>
    <col min="13571" max="13571" width="10.5546875" customWidth="1"/>
    <col min="13572" max="13572" width="7.109375" customWidth="1"/>
    <col min="13573" max="13573" width="6" customWidth="1"/>
    <col min="13574" max="13574" width="8.44140625" customWidth="1"/>
    <col min="13575" max="13575" width="0" hidden="1" customWidth="1"/>
    <col min="13576" max="13576" width="13" customWidth="1"/>
    <col min="13577" max="13577" width="9.44140625" customWidth="1"/>
    <col min="13578" max="13578" width="6" customWidth="1"/>
    <col min="13579" max="13579" width="9.88671875" customWidth="1"/>
    <col min="13580" max="13580" width="0" hidden="1" customWidth="1"/>
    <col min="13581" max="13581" width="4.5546875" customWidth="1"/>
    <col min="13582" max="13582" width="8" customWidth="1"/>
    <col min="13583" max="13583" width="8.33203125" customWidth="1"/>
    <col min="13584" max="13584" width="0" hidden="1" customWidth="1"/>
    <col min="13585" max="13585" width="7.33203125" customWidth="1"/>
    <col min="13586" max="13586" width="8" customWidth="1"/>
    <col min="13587" max="13587" width="7.88671875" customWidth="1"/>
    <col min="13588" max="13588" width="7.5546875" customWidth="1"/>
    <col min="13589" max="13589" width="7.44140625" customWidth="1"/>
    <col min="13590" max="13590" width="7" customWidth="1"/>
    <col min="13591" max="13593" width="8.88671875" customWidth="1"/>
    <col min="13825" max="13825" width="4.88671875" customWidth="1"/>
    <col min="13826" max="13826" width="27.33203125" customWidth="1"/>
    <col min="13827" max="13827" width="10.5546875" customWidth="1"/>
    <col min="13828" max="13828" width="7.109375" customWidth="1"/>
    <col min="13829" max="13829" width="6" customWidth="1"/>
    <col min="13830" max="13830" width="8.44140625" customWidth="1"/>
    <col min="13831" max="13831" width="0" hidden="1" customWidth="1"/>
    <col min="13832" max="13832" width="13" customWidth="1"/>
    <col min="13833" max="13833" width="9.44140625" customWidth="1"/>
    <col min="13834" max="13834" width="6" customWidth="1"/>
    <col min="13835" max="13835" width="9.88671875" customWidth="1"/>
    <col min="13836" max="13836" width="0" hidden="1" customWidth="1"/>
    <col min="13837" max="13837" width="4.5546875" customWidth="1"/>
    <col min="13838" max="13838" width="8" customWidth="1"/>
    <col min="13839" max="13839" width="8.33203125" customWidth="1"/>
    <col min="13840" max="13840" width="0" hidden="1" customWidth="1"/>
    <col min="13841" max="13841" width="7.33203125" customWidth="1"/>
    <col min="13842" max="13842" width="8" customWidth="1"/>
    <col min="13843" max="13843" width="7.88671875" customWidth="1"/>
    <col min="13844" max="13844" width="7.5546875" customWidth="1"/>
    <col min="13845" max="13845" width="7.44140625" customWidth="1"/>
    <col min="13846" max="13846" width="7" customWidth="1"/>
    <col min="13847" max="13849" width="8.88671875" customWidth="1"/>
    <col min="14081" max="14081" width="4.88671875" customWidth="1"/>
    <col min="14082" max="14082" width="27.33203125" customWidth="1"/>
    <col min="14083" max="14083" width="10.5546875" customWidth="1"/>
    <col min="14084" max="14084" width="7.109375" customWidth="1"/>
    <col min="14085" max="14085" width="6" customWidth="1"/>
    <col min="14086" max="14086" width="8.44140625" customWidth="1"/>
    <col min="14087" max="14087" width="0" hidden="1" customWidth="1"/>
    <col min="14088" max="14088" width="13" customWidth="1"/>
    <col min="14089" max="14089" width="9.44140625" customWidth="1"/>
    <col min="14090" max="14090" width="6" customWidth="1"/>
    <col min="14091" max="14091" width="9.88671875" customWidth="1"/>
    <col min="14092" max="14092" width="0" hidden="1" customWidth="1"/>
    <col min="14093" max="14093" width="4.5546875" customWidth="1"/>
    <col min="14094" max="14094" width="8" customWidth="1"/>
    <col min="14095" max="14095" width="8.33203125" customWidth="1"/>
    <col min="14096" max="14096" width="0" hidden="1" customWidth="1"/>
    <col min="14097" max="14097" width="7.33203125" customWidth="1"/>
    <col min="14098" max="14098" width="8" customWidth="1"/>
    <col min="14099" max="14099" width="7.88671875" customWidth="1"/>
    <col min="14100" max="14100" width="7.5546875" customWidth="1"/>
    <col min="14101" max="14101" width="7.44140625" customWidth="1"/>
    <col min="14102" max="14102" width="7" customWidth="1"/>
    <col min="14103" max="14105" width="8.88671875" customWidth="1"/>
    <col min="14337" max="14337" width="4.88671875" customWidth="1"/>
    <col min="14338" max="14338" width="27.33203125" customWidth="1"/>
    <col min="14339" max="14339" width="10.5546875" customWidth="1"/>
    <col min="14340" max="14340" width="7.109375" customWidth="1"/>
    <col min="14341" max="14341" width="6" customWidth="1"/>
    <col min="14342" max="14342" width="8.44140625" customWidth="1"/>
    <col min="14343" max="14343" width="0" hidden="1" customWidth="1"/>
    <col min="14344" max="14344" width="13" customWidth="1"/>
    <col min="14345" max="14345" width="9.44140625" customWidth="1"/>
    <col min="14346" max="14346" width="6" customWidth="1"/>
    <col min="14347" max="14347" width="9.88671875" customWidth="1"/>
    <col min="14348" max="14348" width="0" hidden="1" customWidth="1"/>
    <col min="14349" max="14349" width="4.5546875" customWidth="1"/>
    <col min="14350" max="14350" width="8" customWidth="1"/>
    <col min="14351" max="14351" width="8.33203125" customWidth="1"/>
    <col min="14352" max="14352" width="0" hidden="1" customWidth="1"/>
    <col min="14353" max="14353" width="7.33203125" customWidth="1"/>
    <col min="14354" max="14354" width="8" customWidth="1"/>
    <col min="14355" max="14355" width="7.88671875" customWidth="1"/>
    <col min="14356" max="14356" width="7.5546875" customWidth="1"/>
    <col min="14357" max="14357" width="7.44140625" customWidth="1"/>
    <col min="14358" max="14358" width="7" customWidth="1"/>
    <col min="14359" max="14361" width="8.88671875" customWidth="1"/>
    <col min="14593" max="14593" width="4.88671875" customWidth="1"/>
    <col min="14594" max="14594" width="27.33203125" customWidth="1"/>
    <col min="14595" max="14595" width="10.5546875" customWidth="1"/>
    <col min="14596" max="14596" width="7.109375" customWidth="1"/>
    <col min="14597" max="14597" width="6" customWidth="1"/>
    <col min="14598" max="14598" width="8.44140625" customWidth="1"/>
    <col min="14599" max="14599" width="0" hidden="1" customWidth="1"/>
    <col min="14600" max="14600" width="13" customWidth="1"/>
    <col min="14601" max="14601" width="9.44140625" customWidth="1"/>
    <col min="14602" max="14602" width="6" customWidth="1"/>
    <col min="14603" max="14603" width="9.88671875" customWidth="1"/>
    <col min="14604" max="14604" width="0" hidden="1" customWidth="1"/>
    <col min="14605" max="14605" width="4.5546875" customWidth="1"/>
    <col min="14606" max="14606" width="8" customWidth="1"/>
    <col min="14607" max="14607" width="8.33203125" customWidth="1"/>
    <col min="14608" max="14608" width="0" hidden="1" customWidth="1"/>
    <col min="14609" max="14609" width="7.33203125" customWidth="1"/>
    <col min="14610" max="14610" width="8" customWidth="1"/>
    <col min="14611" max="14611" width="7.88671875" customWidth="1"/>
    <col min="14612" max="14612" width="7.5546875" customWidth="1"/>
    <col min="14613" max="14613" width="7.44140625" customWidth="1"/>
    <col min="14614" max="14614" width="7" customWidth="1"/>
    <col min="14615" max="14617" width="8.88671875" customWidth="1"/>
    <col min="14849" max="14849" width="4.88671875" customWidth="1"/>
    <col min="14850" max="14850" width="27.33203125" customWidth="1"/>
    <col min="14851" max="14851" width="10.5546875" customWidth="1"/>
    <col min="14852" max="14852" width="7.109375" customWidth="1"/>
    <col min="14853" max="14853" width="6" customWidth="1"/>
    <col min="14854" max="14854" width="8.44140625" customWidth="1"/>
    <col min="14855" max="14855" width="0" hidden="1" customWidth="1"/>
    <col min="14856" max="14856" width="13" customWidth="1"/>
    <col min="14857" max="14857" width="9.44140625" customWidth="1"/>
    <col min="14858" max="14858" width="6" customWidth="1"/>
    <col min="14859" max="14859" width="9.88671875" customWidth="1"/>
    <col min="14860" max="14860" width="0" hidden="1" customWidth="1"/>
    <col min="14861" max="14861" width="4.5546875" customWidth="1"/>
    <col min="14862" max="14862" width="8" customWidth="1"/>
    <col min="14863" max="14863" width="8.33203125" customWidth="1"/>
    <col min="14864" max="14864" width="0" hidden="1" customWidth="1"/>
    <col min="14865" max="14865" width="7.33203125" customWidth="1"/>
    <col min="14866" max="14866" width="8" customWidth="1"/>
    <col min="14867" max="14867" width="7.88671875" customWidth="1"/>
    <col min="14868" max="14868" width="7.5546875" customWidth="1"/>
    <col min="14869" max="14869" width="7.44140625" customWidth="1"/>
    <col min="14870" max="14870" width="7" customWidth="1"/>
    <col min="14871" max="14873" width="8.88671875" customWidth="1"/>
    <col min="15105" max="15105" width="4.88671875" customWidth="1"/>
    <col min="15106" max="15106" width="27.33203125" customWidth="1"/>
    <col min="15107" max="15107" width="10.5546875" customWidth="1"/>
    <col min="15108" max="15108" width="7.109375" customWidth="1"/>
    <col min="15109" max="15109" width="6" customWidth="1"/>
    <col min="15110" max="15110" width="8.44140625" customWidth="1"/>
    <col min="15111" max="15111" width="0" hidden="1" customWidth="1"/>
    <col min="15112" max="15112" width="13" customWidth="1"/>
    <col min="15113" max="15113" width="9.44140625" customWidth="1"/>
    <col min="15114" max="15114" width="6" customWidth="1"/>
    <col min="15115" max="15115" width="9.88671875" customWidth="1"/>
    <col min="15116" max="15116" width="0" hidden="1" customWidth="1"/>
    <col min="15117" max="15117" width="4.5546875" customWidth="1"/>
    <col min="15118" max="15118" width="8" customWidth="1"/>
    <col min="15119" max="15119" width="8.33203125" customWidth="1"/>
    <col min="15120" max="15120" width="0" hidden="1" customWidth="1"/>
    <col min="15121" max="15121" width="7.33203125" customWidth="1"/>
    <col min="15122" max="15122" width="8" customWidth="1"/>
    <col min="15123" max="15123" width="7.88671875" customWidth="1"/>
    <col min="15124" max="15124" width="7.5546875" customWidth="1"/>
    <col min="15125" max="15125" width="7.44140625" customWidth="1"/>
    <col min="15126" max="15126" width="7" customWidth="1"/>
    <col min="15127" max="15129" width="8.88671875" customWidth="1"/>
    <col min="15361" max="15361" width="4.88671875" customWidth="1"/>
    <col min="15362" max="15362" width="27.33203125" customWidth="1"/>
    <col min="15363" max="15363" width="10.5546875" customWidth="1"/>
    <col min="15364" max="15364" width="7.109375" customWidth="1"/>
    <col min="15365" max="15365" width="6" customWidth="1"/>
    <col min="15366" max="15366" width="8.44140625" customWidth="1"/>
    <col min="15367" max="15367" width="0" hidden="1" customWidth="1"/>
    <col min="15368" max="15368" width="13" customWidth="1"/>
    <col min="15369" max="15369" width="9.44140625" customWidth="1"/>
    <col min="15370" max="15370" width="6" customWidth="1"/>
    <col min="15371" max="15371" width="9.88671875" customWidth="1"/>
    <col min="15372" max="15372" width="0" hidden="1" customWidth="1"/>
    <col min="15373" max="15373" width="4.5546875" customWidth="1"/>
    <col min="15374" max="15374" width="8" customWidth="1"/>
    <col min="15375" max="15375" width="8.33203125" customWidth="1"/>
    <col min="15376" max="15376" width="0" hidden="1" customWidth="1"/>
    <col min="15377" max="15377" width="7.33203125" customWidth="1"/>
    <col min="15378" max="15378" width="8" customWidth="1"/>
    <col min="15379" max="15379" width="7.88671875" customWidth="1"/>
    <col min="15380" max="15380" width="7.5546875" customWidth="1"/>
    <col min="15381" max="15381" width="7.44140625" customWidth="1"/>
    <col min="15382" max="15382" width="7" customWidth="1"/>
    <col min="15383" max="15385" width="8.88671875" customWidth="1"/>
    <col min="15617" max="15617" width="4.88671875" customWidth="1"/>
    <col min="15618" max="15618" width="27.33203125" customWidth="1"/>
    <col min="15619" max="15619" width="10.5546875" customWidth="1"/>
    <col min="15620" max="15620" width="7.109375" customWidth="1"/>
    <col min="15621" max="15621" width="6" customWidth="1"/>
    <col min="15622" max="15622" width="8.44140625" customWidth="1"/>
    <col min="15623" max="15623" width="0" hidden="1" customWidth="1"/>
    <col min="15624" max="15624" width="13" customWidth="1"/>
    <col min="15625" max="15625" width="9.44140625" customWidth="1"/>
    <col min="15626" max="15626" width="6" customWidth="1"/>
    <col min="15627" max="15627" width="9.88671875" customWidth="1"/>
    <col min="15628" max="15628" width="0" hidden="1" customWidth="1"/>
    <col min="15629" max="15629" width="4.5546875" customWidth="1"/>
    <col min="15630" max="15630" width="8" customWidth="1"/>
    <col min="15631" max="15631" width="8.33203125" customWidth="1"/>
    <col min="15632" max="15632" width="0" hidden="1" customWidth="1"/>
    <col min="15633" max="15633" width="7.33203125" customWidth="1"/>
    <col min="15634" max="15634" width="8" customWidth="1"/>
    <col min="15635" max="15635" width="7.88671875" customWidth="1"/>
    <col min="15636" max="15636" width="7.5546875" customWidth="1"/>
    <col min="15637" max="15637" width="7.44140625" customWidth="1"/>
    <col min="15638" max="15638" width="7" customWidth="1"/>
    <col min="15639" max="15641" width="8.88671875" customWidth="1"/>
    <col min="15873" max="15873" width="4.88671875" customWidth="1"/>
    <col min="15874" max="15874" width="27.33203125" customWidth="1"/>
    <col min="15875" max="15875" width="10.5546875" customWidth="1"/>
    <col min="15876" max="15876" width="7.109375" customWidth="1"/>
    <col min="15877" max="15877" width="6" customWidth="1"/>
    <col min="15878" max="15878" width="8.44140625" customWidth="1"/>
    <col min="15879" max="15879" width="0" hidden="1" customWidth="1"/>
    <col min="15880" max="15880" width="13" customWidth="1"/>
    <col min="15881" max="15881" width="9.44140625" customWidth="1"/>
    <col min="15882" max="15882" width="6" customWidth="1"/>
    <col min="15883" max="15883" width="9.88671875" customWidth="1"/>
    <col min="15884" max="15884" width="0" hidden="1" customWidth="1"/>
    <col min="15885" max="15885" width="4.5546875" customWidth="1"/>
    <col min="15886" max="15886" width="8" customWidth="1"/>
    <col min="15887" max="15887" width="8.33203125" customWidth="1"/>
    <col min="15888" max="15888" width="0" hidden="1" customWidth="1"/>
    <col min="15889" max="15889" width="7.33203125" customWidth="1"/>
    <col min="15890" max="15890" width="8" customWidth="1"/>
    <col min="15891" max="15891" width="7.88671875" customWidth="1"/>
    <col min="15892" max="15892" width="7.5546875" customWidth="1"/>
    <col min="15893" max="15893" width="7.44140625" customWidth="1"/>
    <col min="15894" max="15894" width="7" customWidth="1"/>
    <col min="15895" max="15897" width="8.88671875" customWidth="1"/>
    <col min="16129" max="16129" width="4.88671875" customWidth="1"/>
    <col min="16130" max="16130" width="27.33203125" customWidth="1"/>
    <col min="16131" max="16131" width="10.5546875" customWidth="1"/>
    <col min="16132" max="16132" width="7.109375" customWidth="1"/>
    <col min="16133" max="16133" width="6" customWidth="1"/>
    <col min="16134" max="16134" width="8.44140625" customWidth="1"/>
    <col min="16135" max="16135" width="0" hidden="1" customWidth="1"/>
    <col min="16136" max="16136" width="13" customWidth="1"/>
    <col min="16137" max="16137" width="9.44140625" customWidth="1"/>
    <col min="16138" max="16138" width="6" customWidth="1"/>
    <col min="16139" max="16139" width="9.88671875" customWidth="1"/>
    <col min="16140" max="16140" width="0" hidden="1" customWidth="1"/>
    <col min="16141" max="16141" width="4.5546875" customWidth="1"/>
    <col min="16142" max="16142" width="8" customWidth="1"/>
    <col min="16143" max="16143" width="8.33203125" customWidth="1"/>
    <col min="16144" max="16144" width="0" hidden="1" customWidth="1"/>
    <col min="16145" max="16145" width="7.33203125" customWidth="1"/>
    <col min="16146" max="16146" width="8" customWidth="1"/>
    <col min="16147" max="16147" width="7.88671875" customWidth="1"/>
    <col min="16148" max="16148" width="7.5546875" customWidth="1"/>
    <col min="16149" max="16149" width="7.44140625" customWidth="1"/>
    <col min="16150" max="16150" width="7" customWidth="1"/>
    <col min="16151" max="16153" width="8.88671875" customWidth="1"/>
  </cols>
  <sheetData>
    <row r="1" spans="1:27" ht="30.6" x14ac:dyDescent="0.25">
      <c r="B1" s="88" t="s">
        <v>77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</row>
    <row r="3" spans="1:27" s="4" customFormat="1" ht="12.75" customHeight="1" x14ac:dyDescent="0.25">
      <c r="A3" s="62" t="s">
        <v>1</v>
      </c>
      <c r="B3" s="72" t="s">
        <v>2</v>
      </c>
      <c r="C3" s="73" t="s">
        <v>3</v>
      </c>
      <c r="D3" s="74"/>
      <c r="E3" s="74"/>
      <c r="F3" s="74"/>
      <c r="G3" s="75"/>
      <c r="H3" s="76" t="s">
        <v>4</v>
      </c>
      <c r="I3" s="77"/>
      <c r="J3" s="77"/>
      <c r="K3" s="77"/>
      <c r="L3" s="78"/>
      <c r="M3" s="79" t="s">
        <v>5</v>
      </c>
      <c r="N3" s="82" t="s">
        <v>6</v>
      </c>
      <c r="O3" s="83" t="s">
        <v>7</v>
      </c>
      <c r="P3" s="65" t="s">
        <v>8</v>
      </c>
      <c r="Q3" s="68" t="s">
        <v>9</v>
      </c>
      <c r="R3" s="68"/>
      <c r="S3" s="68"/>
      <c r="T3" s="68"/>
      <c r="U3" s="70" t="s">
        <v>10</v>
      </c>
      <c r="V3" s="70"/>
      <c r="W3" s="62" t="s">
        <v>11</v>
      </c>
      <c r="X3" s="62"/>
      <c r="Y3" s="3"/>
    </row>
    <row r="4" spans="1:27" s="4" customFormat="1" ht="25.5" customHeight="1" x14ac:dyDescent="0.25">
      <c r="A4" s="62"/>
      <c r="B4" s="72"/>
      <c r="C4" s="63" t="s">
        <v>12</v>
      </c>
      <c r="D4" s="64" t="s">
        <v>13</v>
      </c>
      <c r="E4" s="64" t="s">
        <v>14</v>
      </c>
      <c r="F4" s="64" t="s">
        <v>15</v>
      </c>
      <c r="G4" s="65" t="s">
        <v>16</v>
      </c>
      <c r="H4" s="64" t="s">
        <v>12</v>
      </c>
      <c r="I4" s="64" t="s">
        <v>13</v>
      </c>
      <c r="J4" s="64" t="s">
        <v>14</v>
      </c>
      <c r="K4" s="64" t="s">
        <v>15</v>
      </c>
      <c r="L4" s="67" t="s">
        <v>16</v>
      </c>
      <c r="M4" s="80"/>
      <c r="N4" s="82"/>
      <c r="O4" s="84"/>
      <c r="P4" s="86"/>
      <c r="Q4" s="68" t="s">
        <v>17</v>
      </c>
      <c r="R4" s="68"/>
      <c r="S4" s="68" t="s">
        <v>18</v>
      </c>
      <c r="T4" s="68"/>
      <c r="U4" s="70"/>
      <c r="V4" s="70"/>
      <c r="W4" s="54"/>
      <c r="X4" s="54"/>
      <c r="Y4" s="3"/>
    </row>
    <row r="5" spans="1:27" s="4" customFormat="1" ht="13.2" x14ac:dyDescent="0.25">
      <c r="A5" s="62"/>
      <c r="B5" s="72"/>
      <c r="C5" s="63"/>
      <c r="D5" s="64"/>
      <c r="E5" s="64"/>
      <c r="F5" s="64"/>
      <c r="G5" s="66"/>
      <c r="H5" s="64"/>
      <c r="I5" s="64"/>
      <c r="J5" s="64"/>
      <c r="K5" s="64"/>
      <c r="L5" s="64"/>
      <c r="M5" s="81"/>
      <c r="N5" s="82"/>
      <c r="O5" s="85"/>
      <c r="P5" s="87"/>
      <c r="Q5" s="54" t="s">
        <v>19</v>
      </c>
      <c r="R5" s="54" t="s">
        <v>20</v>
      </c>
      <c r="S5" s="54" t="s">
        <v>21</v>
      </c>
      <c r="T5" s="54" t="s">
        <v>20</v>
      </c>
      <c r="U5" s="6" t="s">
        <v>19</v>
      </c>
      <c r="V5" s="6" t="s">
        <v>20</v>
      </c>
      <c r="W5" s="54">
        <v>2013</v>
      </c>
      <c r="X5" s="54">
        <v>2014</v>
      </c>
      <c r="Y5" s="3"/>
    </row>
    <row r="6" spans="1:27" s="22" customFormat="1" ht="45" customHeight="1" x14ac:dyDescent="0.35">
      <c r="A6" s="7">
        <v>1</v>
      </c>
      <c r="B6" s="8" t="s">
        <v>22</v>
      </c>
      <c r="C6" s="9">
        <v>175.02</v>
      </c>
      <c r="D6" s="10">
        <f t="shared" ref="D6:D26" si="0">C6/W6*100</f>
        <v>14.958974358974361</v>
      </c>
      <c r="E6" s="11">
        <v>83</v>
      </c>
      <c r="F6" s="10">
        <f t="shared" ref="F6:F23" si="1">C6*E6/100</f>
        <v>145.26660000000001</v>
      </c>
      <c r="G6" s="12">
        <v>1170</v>
      </c>
      <c r="H6" s="13">
        <v>169.82</v>
      </c>
      <c r="I6" s="14">
        <f t="shared" ref="I6:I26" si="2">H6/X6*100</f>
        <v>13.806504065040651</v>
      </c>
      <c r="J6" s="15">
        <v>92</v>
      </c>
      <c r="K6" s="10">
        <f t="shared" ref="K6:K23" si="3">H6*J6/100</f>
        <v>156.23439999999999</v>
      </c>
      <c r="L6" s="12">
        <v>1230</v>
      </c>
      <c r="M6" s="16">
        <f>RANK(I6,I6:I23)</f>
        <v>8</v>
      </c>
      <c r="N6" s="17">
        <f>((K6-F6))*16.08/10</f>
        <v>17.636222399999973</v>
      </c>
      <c r="O6" s="18">
        <v>4940</v>
      </c>
      <c r="P6" s="19" t="s">
        <v>23</v>
      </c>
      <c r="Q6" s="20">
        <v>703</v>
      </c>
      <c r="R6" s="20">
        <v>26</v>
      </c>
      <c r="S6" s="20">
        <v>185</v>
      </c>
      <c r="T6" s="20">
        <v>0</v>
      </c>
      <c r="U6" s="21">
        <v>646</v>
      </c>
      <c r="V6" s="21">
        <v>44</v>
      </c>
      <c r="W6" s="7">
        <v>1170</v>
      </c>
      <c r="X6" s="7">
        <v>1230</v>
      </c>
      <c r="Y6" s="2"/>
      <c r="Z6" s="22" t="s">
        <v>23</v>
      </c>
    </row>
    <row r="7" spans="1:27" ht="45" customHeight="1" x14ac:dyDescent="0.35">
      <c r="A7" s="7">
        <v>2</v>
      </c>
      <c r="B7" s="8" t="s">
        <v>24</v>
      </c>
      <c r="C7" s="9">
        <v>75.569999999999993</v>
      </c>
      <c r="D7" s="10">
        <f t="shared" si="0"/>
        <v>11.75272161741835</v>
      </c>
      <c r="E7" s="11">
        <v>95</v>
      </c>
      <c r="F7" s="10">
        <f t="shared" si="1"/>
        <v>71.791499999999999</v>
      </c>
      <c r="G7" s="12">
        <v>643</v>
      </c>
      <c r="H7" s="13">
        <v>70.36</v>
      </c>
      <c r="I7" s="14">
        <f t="shared" si="2"/>
        <v>10.942457231726282</v>
      </c>
      <c r="J7" s="15">
        <v>85</v>
      </c>
      <c r="K7" s="10">
        <f t="shared" si="3"/>
        <v>59.806000000000004</v>
      </c>
      <c r="L7" s="12">
        <v>643</v>
      </c>
      <c r="M7" s="16">
        <f>RANK(I7,I6:I23)</f>
        <v>18</v>
      </c>
      <c r="N7" s="17">
        <f t="shared" ref="N7:N24" si="4">((K7-F7))*16.08/10</f>
        <v>-19.272683999999991</v>
      </c>
      <c r="O7" s="18">
        <v>1900</v>
      </c>
      <c r="P7" s="19"/>
      <c r="Q7" s="20">
        <v>452</v>
      </c>
      <c r="R7" s="20">
        <v>22</v>
      </c>
      <c r="S7" s="20">
        <v>181</v>
      </c>
      <c r="T7" s="20">
        <v>5</v>
      </c>
      <c r="U7" s="21">
        <v>361</v>
      </c>
      <c r="V7" s="21">
        <v>9</v>
      </c>
      <c r="W7" s="7">
        <v>643</v>
      </c>
      <c r="X7" s="7">
        <v>643</v>
      </c>
    </row>
    <row r="8" spans="1:27" ht="45" customHeight="1" x14ac:dyDescent="0.35">
      <c r="A8" s="7">
        <v>3</v>
      </c>
      <c r="B8" s="23" t="s">
        <v>25</v>
      </c>
      <c r="C8" s="9">
        <v>131.53</v>
      </c>
      <c r="D8" s="10">
        <f t="shared" si="0"/>
        <v>16.44125</v>
      </c>
      <c r="E8" s="11">
        <v>98</v>
      </c>
      <c r="F8" s="10">
        <f t="shared" si="1"/>
        <v>128.89940000000001</v>
      </c>
      <c r="G8" s="12">
        <v>800</v>
      </c>
      <c r="H8" s="13">
        <v>127.2</v>
      </c>
      <c r="I8" s="14">
        <f t="shared" si="2"/>
        <v>15.9</v>
      </c>
      <c r="J8" s="15">
        <v>98</v>
      </c>
      <c r="K8" s="10">
        <f t="shared" si="3"/>
        <v>124.65600000000001</v>
      </c>
      <c r="L8" s="12">
        <v>800</v>
      </c>
      <c r="M8" s="16">
        <f>RANK(I8,I6:I23)</f>
        <v>2</v>
      </c>
      <c r="N8" s="17">
        <f t="shared" si="4"/>
        <v>-6.8233872000000115</v>
      </c>
      <c r="O8" s="18">
        <v>1890</v>
      </c>
      <c r="P8" s="24" t="s">
        <v>26</v>
      </c>
      <c r="Q8" s="20">
        <v>559</v>
      </c>
      <c r="R8" s="20">
        <v>22</v>
      </c>
      <c r="S8" s="20">
        <v>173</v>
      </c>
      <c r="T8" s="20">
        <v>8</v>
      </c>
      <c r="U8" s="21">
        <v>626</v>
      </c>
      <c r="V8" s="21">
        <v>25</v>
      </c>
      <c r="W8" s="7">
        <v>800</v>
      </c>
      <c r="X8" s="7">
        <v>800</v>
      </c>
      <c r="Z8" s="2" t="s">
        <v>27</v>
      </c>
    </row>
    <row r="9" spans="1:27" ht="45" customHeight="1" x14ac:dyDescent="0.35">
      <c r="A9" s="7">
        <v>4</v>
      </c>
      <c r="B9" s="25" t="s">
        <v>28</v>
      </c>
      <c r="C9" s="9">
        <v>24.34</v>
      </c>
      <c r="D9" s="10">
        <f t="shared" si="0"/>
        <v>9.5450980392156861</v>
      </c>
      <c r="E9" s="11">
        <v>99</v>
      </c>
      <c r="F9" s="10">
        <f t="shared" si="1"/>
        <v>24.096599999999999</v>
      </c>
      <c r="G9" s="12">
        <v>255</v>
      </c>
      <c r="H9" s="13">
        <v>29.08</v>
      </c>
      <c r="I9" s="14">
        <f t="shared" si="2"/>
        <v>11.403921568627451</v>
      </c>
      <c r="J9" s="15">
        <v>99</v>
      </c>
      <c r="K9" s="10">
        <f t="shared" si="3"/>
        <v>28.789199999999997</v>
      </c>
      <c r="L9" s="12">
        <v>255</v>
      </c>
      <c r="M9" s="16">
        <f>RANK(I9,I6:I23)</f>
        <v>15</v>
      </c>
      <c r="N9" s="17">
        <f t="shared" si="4"/>
        <v>7.545700799999997</v>
      </c>
      <c r="O9" s="18">
        <v>1000</v>
      </c>
      <c r="P9" s="19" t="s">
        <v>29</v>
      </c>
      <c r="Q9" s="20">
        <v>177</v>
      </c>
      <c r="R9" s="20">
        <v>10</v>
      </c>
      <c r="S9" s="20">
        <v>45</v>
      </c>
      <c r="T9" s="20">
        <v>0</v>
      </c>
      <c r="U9" s="21">
        <v>159</v>
      </c>
      <c r="V9" s="21">
        <v>4</v>
      </c>
      <c r="W9" s="7">
        <v>255</v>
      </c>
      <c r="X9" s="7">
        <v>255</v>
      </c>
      <c r="Z9" t="s">
        <v>30</v>
      </c>
    </row>
    <row r="10" spans="1:27" ht="45" customHeight="1" x14ac:dyDescent="0.35">
      <c r="A10" s="7">
        <v>5</v>
      </c>
      <c r="B10" s="23" t="s">
        <v>31</v>
      </c>
      <c r="C10" s="9">
        <v>64.64</v>
      </c>
      <c r="D10" s="10">
        <f t="shared" si="0"/>
        <v>12.8</v>
      </c>
      <c r="E10" s="11">
        <v>92</v>
      </c>
      <c r="F10" s="10">
        <f t="shared" si="1"/>
        <v>59.468800000000002</v>
      </c>
      <c r="G10" s="12">
        <v>505</v>
      </c>
      <c r="H10" s="13">
        <v>64.28</v>
      </c>
      <c r="I10" s="14">
        <f t="shared" si="2"/>
        <v>12.728712871287129</v>
      </c>
      <c r="J10" s="15">
        <v>93</v>
      </c>
      <c r="K10" s="10">
        <f t="shared" si="3"/>
        <v>59.7804</v>
      </c>
      <c r="L10" s="12">
        <v>505</v>
      </c>
      <c r="M10" s="16">
        <f>RANK(I10,I6:I23)</f>
        <v>12</v>
      </c>
      <c r="N10" s="17">
        <f t="shared" si="4"/>
        <v>0.50105279999999763</v>
      </c>
      <c r="O10" s="18">
        <v>2105</v>
      </c>
      <c r="P10" s="24" t="s">
        <v>32</v>
      </c>
      <c r="Q10" s="20">
        <v>337</v>
      </c>
      <c r="R10" s="20">
        <v>7</v>
      </c>
      <c r="S10" s="20">
        <v>166</v>
      </c>
      <c r="T10" s="20">
        <v>0</v>
      </c>
      <c r="U10" s="21">
        <v>356</v>
      </c>
      <c r="V10" s="21">
        <v>23</v>
      </c>
      <c r="W10" s="7">
        <v>505</v>
      </c>
      <c r="X10" s="7">
        <v>505</v>
      </c>
      <c r="Z10" t="s">
        <v>30</v>
      </c>
      <c r="AA10" t="s">
        <v>34</v>
      </c>
    </row>
    <row r="11" spans="1:27" ht="45" customHeight="1" x14ac:dyDescent="0.35">
      <c r="A11" s="7">
        <v>6</v>
      </c>
      <c r="B11" s="23" t="s">
        <v>33</v>
      </c>
      <c r="C11" s="9">
        <v>41</v>
      </c>
      <c r="D11" s="10">
        <f t="shared" si="0"/>
        <v>12.615384615384615</v>
      </c>
      <c r="E11" s="11">
        <v>85</v>
      </c>
      <c r="F11" s="10">
        <f t="shared" si="1"/>
        <v>34.85</v>
      </c>
      <c r="G11" s="12">
        <v>325</v>
      </c>
      <c r="H11" s="14">
        <v>40</v>
      </c>
      <c r="I11" s="14">
        <f t="shared" si="2"/>
        <v>12.307692307692308</v>
      </c>
      <c r="J11" s="15">
        <v>84</v>
      </c>
      <c r="K11" s="10">
        <f t="shared" si="3"/>
        <v>33.6</v>
      </c>
      <c r="L11" s="12">
        <v>325</v>
      </c>
      <c r="M11" s="16">
        <f>RANK(I11,I6:I23)</f>
        <v>13</v>
      </c>
      <c r="N11" s="17">
        <f t="shared" si="4"/>
        <v>-2.0099999999999998</v>
      </c>
      <c r="O11" s="18">
        <v>1530</v>
      </c>
      <c r="P11" s="19" t="s">
        <v>29</v>
      </c>
      <c r="Q11" s="20">
        <v>211</v>
      </c>
      <c r="R11" s="20">
        <v>18</v>
      </c>
      <c r="S11" s="20">
        <v>72</v>
      </c>
      <c r="T11" s="20">
        <v>2</v>
      </c>
      <c r="U11" s="21">
        <v>170</v>
      </c>
      <c r="V11" s="21">
        <v>3</v>
      </c>
      <c r="W11" s="7">
        <v>325</v>
      </c>
      <c r="X11" s="7">
        <v>325</v>
      </c>
      <c r="Z11" t="s">
        <v>30</v>
      </c>
      <c r="AA11" t="s">
        <v>34</v>
      </c>
    </row>
    <row r="12" spans="1:27" ht="45" customHeight="1" x14ac:dyDescent="0.35">
      <c r="A12" s="7">
        <v>7</v>
      </c>
      <c r="B12" s="23" t="s">
        <v>35</v>
      </c>
      <c r="C12" s="9">
        <v>33.5</v>
      </c>
      <c r="D12" s="10">
        <f t="shared" si="0"/>
        <v>15.158371040723981</v>
      </c>
      <c r="E12" s="11">
        <v>94</v>
      </c>
      <c r="F12" s="10">
        <f t="shared" si="1"/>
        <v>31.49</v>
      </c>
      <c r="G12" s="12">
        <v>221</v>
      </c>
      <c r="H12" s="13">
        <v>34.1</v>
      </c>
      <c r="I12" s="14">
        <f t="shared" si="2"/>
        <v>15.429864253393665</v>
      </c>
      <c r="J12" s="15">
        <v>94</v>
      </c>
      <c r="K12" s="10">
        <f t="shared" si="3"/>
        <v>32.054000000000002</v>
      </c>
      <c r="L12" s="12">
        <v>221</v>
      </c>
      <c r="M12" s="16">
        <f>RANK(I12,I6:I23)</f>
        <v>4</v>
      </c>
      <c r="N12" s="17">
        <f t="shared" si="4"/>
        <v>0.90691200000000571</v>
      </c>
      <c r="O12" s="18">
        <v>1320</v>
      </c>
      <c r="P12" s="19" t="s">
        <v>36</v>
      </c>
      <c r="Q12" s="20">
        <v>138</v>
      </c>
      <c r="R12" s="20">
        <v>6</v>
      </c>
      <c r="S12" s="20">
        <v>68</v>
      </c>
      <c r="T12" s="20">
        <v>6</v>
      </c>
      <c r="U12" s="21">
        <v>132</v>
      </c>
      <c r="V12" s="21">
        <v>7</v>
      </c>
      <c r="W12" s="7">
        <v>221</v>
      </c>
      <c r="X12" s="7">
        <v>221</v>
      </c>
      <c r="Z12" t="s">
        <v>37</v>
      </c>
    </row>
    <row r="13" spans="1:27" ht="45" customHeight="1" x14ac:dyDescent="0.35">
      <c r="A13" s="7">
        <v>8</v>
      </c>
      <c r="B13" s="23" t="s">
        <v>38</v>
      </c>
      <c r="C13" s="9">
        <v>83.26</v>
      </c>
      <c r="D13" s="10">
        <f t="shared" si="0"/>
        <v>11.894285714285715</v>
      </c>
      <c r="E13" s="11">
        <v>99</v>
      </c>
      <c r="F13" s="10">
        <f t="shared" si="1"/>
        <v>82.427399999999992</v>
      </c>
      <c r="G13" s="12">
        <v>700</v>
      </c>
      <c r="H13" s="13">
        <v>80.34</v>
      </c>
      <c r="I13" s="14">
        <f t="shared" si="2"/>
        <v>11.477142857142859</v>
      </c>
      <c r="J13" s="15">
        <v>99</v>
      </c>
      <c r="K13" s="10">
        <f t="shared" si="3"/>
        <v>79.536600000000007</v>
      </c>
      <c r="L13" s="12">
        <v>700</v>
      </c>
      <c r="M13" s="16">
        <f>RANK(I13,I6:I23)</f>
        <v>14</v>
      </c>
      <c r="N13" s="17">
        <f t="shared" si="4"/>
        <v>-4.648406399999975</v>
      </c>
      <c r="O13" s="18">
        <v>5600</v>
      </c>
      <c r="P13" s="19" t="s">
        <v>29</v>
      </c>
      <c r="Q13" s="20">
        <v>546</v>
      </c>
      <c r="R13" s="20">
        <v>32</v>
      </c>
      <c r="S13" s="20">
        <v>245</v>
      </c>
      <c r="T13" s="20">
        <v>8</v>
      </c>
      <c r="U13" s="21">
        <v>650</v>
      </c>
      <c r="V13" s="21">
        <v>29</v>
      </c>
      <c r="W13" s="7">
        <v>700</v>
      </c>
      <c r="X13" s="7">
        <v>700</v>
      </c>
      <c r="Z13" t="s">
        <v>39</v>
      </c>
      <c r="AA13" t="s">
        <v>40</v>
      </c>
    </row>
    <row r="14" spans="1:27" ht="45" customHeight="1" x14ac:dyDescent="0.35">
      <c r="A14" s="7">
        <v>9</v>
      </c>
      <c r="B14" s="23" t="s">
        <v>41</v>
      </c>
      <c r="C14" s="9">
        <v>47.5</v>
      </c>
      <c r="D14" s="10">
        <f t="shared" si="0"/>
        <v>12.837837837837837</v>
      </c>
      <c r="E14" s="11">
        <v>82</v>
      </c>
      <c r="F14" s="10">
        <f t="shared" si="1"/>
        <v>38.950000000000003</v>
      </c>
      <c r="G14" s="12">
        <v>370</v>
      </c>
      <c r="H14" s="13">
        <v>45.5</v>
      </c>
      <c r="I14" s="14">
        <f t="shared" si="2"/>
        <v>13.787878787878787</v>
      </c>
      <c r="J14" s="15">
        <v>82</v>
      </c>
      <c r="K14" s="10">
        <f t="shared" si="3"/>
        <v>37.31</v>
      </c>
      <c r="L14" s="12">
        <v>330</v>
      </c>
      <c r="M14" s="16">
        <f>RANK(I14,I6:I23)</f>
        <v>10</v>
      </c>
      <c r="N14" s="17">
        <f t="shared" si="4"/>
        <v>-2.6371200000000004</v>
      </c>
      <c r="O14" s="18">
        <v>930</v>
      </c>
      <c r="P14" s="19" t="s">
        <v>40</v>
      </c>
      <c r="Q14" s="20">
        <v>122</v>
      </c>
      <c r="R14" s="20">
        <v>11</v>
      </c>
      <c r="S14" s="20">
        <v>24</v>
      </c>
      <c r="T14" s="20">
        <v>0</v>
      </c>
      <c r="U14" s="21">
        <v>245</v>
      </c>
      <c r="V14" s="21">
        <v>4</v>
      </c>
      <c r="W14" s="7">
        <v>370</v>
      </c>
      <c r="X14" s="7">
        <v>330</v>
      </c>
      <c r="Z14" t="s">
        <v>42</v>
      </c>
    </row>
    <row r="15" spans="1:27" ht="45" customHeight="1" x14ac:dyDescent="0.35">
      <c r="A15" s="7">
        <v>10</v>
      </c>
      <c r="B15" s="23" t="s">
        <v>43</v>
      </c>
      <c r="C15" s="9">
        <v>32</v>
      </c>
      <c r="D15" s="10">
        <f t="shared" si="0"/>
        <v>12.549019607843137</v>
      </c>
      <c r="E15" s="11">
        <v>94</v>
      </c>
      <c r="F15" s="10">
        <f t="shared" si="1"/>
        <v>30.08</v>
      </c>
      <c r="G15" s="12">
        <v>255</v>
      </c>
      <c r="H15" s="13">
        <v>42</v>
      </c>
      <c r="I15" s="14">
        <f t="shared" si="2"/>
        <v>15.849056603773585</v>
      </c>
      <c r="J15" s="15">
        <v>94</v>
      </c>
      <c r="K15" s="10">
        <f t="shared" si="3"/>
        <v>39.479999999999997</v>
      </c>
      <c r="L15" s="12">
        <v>265</v>
      </c>
      <c r="M15" s="16">
        <f>RANK(I15,I6:I23)</f>
        <v>3</v>
      </c>
      <c r="N15" s="17">
        <f t="shared" si="4"/>
        <v>15.115199999999996</v>
      </c>
      <c r="O15" s="18">
        <v>1200</v>
      </c>
      <c r="P15" s="19" t="s">
        <v>40</v>
      </c>
      <c r="Q15" s="20">
        <v>185</v>
      </c>
      <c r="R15" s="20">
        <v>4</v>
      </c>
      <c r="S15" s="20">
        <v>49</v>
      </c>
      <c r="T15" s="20">
        <v>0</v>
      </c>
      <c r="U15" s="21">
        <v>217</v>
      </c>
      <c r="V15" s="21">
        <v>6</v>
      </c>
      <c r="W15" s="7">
        <v>255</v>
      </c>
      <c r="X15" s="7">
        <v>265</v>
      </c>
      <c r="Z15" t="s">
        <v>44</v>
      </c>
    </row>
    <row r="16" spans="1:27" ht="45" customHeight="1" x14ac:dyDescent="0.35">
      <c r="A16" s="7">
        <v>11</v>
      </c>
      <c r="B16" s="23" t="s">
        <v>45</v>
      </c>
      <c r="C16" s="9">
        <v>58.05</v>
      </c>
      <c r="D16" s="10">
        <f t="shared" si="0"/>
        <v>12.619565217391305</v>
      </c>
      <c r="E16" s="11">
        <v>83</v>
      </c>
      <c r="F16" s="10">
        <f t="shared" si="1"/>
        <v>48.1815</v>
      </c>
      <c r="G16" s="12">
        <v>460</v>
      </c>
      <c r="H16" s="13">
        <v>64.400000000000006</v>
      </c>
      <c r="I16" s="14">
        <f t="shared" si="2"/>
        <v>14.000000000000002</v>
      </c>
      <c r="J16" s="15">
        <v>87</v>
      </c>
      <c r="K16" s="10">
        <f t="shared" si="3"/>
        <v>56.027999999999999</v>
      </c>
      <c r="L16" s="12">
        <v>460</v>
      </c>
      <c r="M16" s="16">
        <f>RANK(I16,I6:I23)</f>
        <v>7</v>
      </c>
      <c r="N16" s="17">
        <f t="shared" si="4"/>
        <v>12.617171999999997</v>
      </c>
      <c r="O16" s="18">
        <v>1060</v>
      </c>
      <c r="P16" s="19" t="s">
        <v>40</v>
      </c>
      <c r="Q16" s="20">
        <v>265</v>
      </c>
      <c r="R16" s="20">
        <v>3</v>
      </c>
      <c r="S16" s="20">
        <v>121</v>
      </c>
      <c r="T16" s="20">
        <v>1</v>
      </c>
      <c r="U16" s="21">
        <v>411</v>
      </c>
      <c r="V16" s="21">
        <v>3</v>
      </c>
      <c r="W16" s="7">
        <v>460</v>
      </c>
      <c r="X16" s="7">
        <v>460</v>
      </c>
      <c r="Z16" t="s">
        <v>40</v>
      </c>
    </row>
    <row r="17" spans="1:27" ht="45" customHeight="1" x14ac:dyDescent="0.35">
      <c r="A17" s="7">
        <v>12</v>
      </c>
      <c r="B17" s="23" t="s">
        <v>46</v>
      </c>
      <c r="C17" s="9">
        <v>82.01</v>
      </c>
      <c r="D17" s="10">
        <f t="shared" si="0"/>
        <v>14.262608695652174</v>
      </c>
      <c r="E17" s="11">
        <v>91</v>
      </c>
      <c r="F17" s="10">
        <f t="shared" si="1"/>
        <v>74.629100000000008</v>
      </c>
      <c r="G17" s="12">
        <v>575</v>
      </c>
      <c r="H17" s="13">
        <v>81.819999999999993</v>
      </c>
      <c r="I17" s="14">
        <f t="shared" si="2"/>
        <v>14.106896551724137</v>
      </c>
      <c r="J17" s="15">
        <v>89</v>
      </c>
      <c r="K17" s="10">
        <f t="shared" si="3"/>
        <v>72.819800000000001</v>
      </c>
      <c r="L17" s="12">
        <v>580</v>
      </c>
      <c r="M17" s="16">
        <f>RANK(I17,I6:I23)</f>
        <v>6</v>
      </c>
      <c r="N17" s="17">
        <f t="shared" si="4"/>
        <v>-2.9093544000000113</v>
      </c>
      <c r="O17" s="18">
        <v>2050</v>
      </c>
      <c r="P17" s="24" t="s">
        <v>47</v>
      </c>
      <c r="Q17" s="20">
        <v>428</v>
      </c>
      <c r="R17" s="20">
        <v>10</v>
      </c>
      <c r="S17" s="20">
        <v>167</v>
      </c>
      <c r="T17" s="20">
        <v>5</v>
      </c>
      <c r="U17" s="21">
        <v>366</v>
      </c>
      <c r="V17" s="21">
        <v>11</v>
      </c>
      <c r="W17" s="7">
        <v>575</v>
      </c>
      <c r="X17" s="7">
        <v>580</v>
      </c>
      <c r="Z17" t="s">
        <v>44</v>
      </c>
      <c r="AA17" t="s">
        <v>29</v>
      </c>
    </row>
    <row r="18" spans="1:27" ht="45" customHeight="1" x14ac:dyDescent="0.35">
      <c r="A18" s="7">
        <v>13</v>
      </c>
      <c r="B18" s="23" t="s">
        <v>48</v>
      </c>
      <c r="C18" s="9">
        <v>16</v>
      </c>
      <c r="D18" s="10">
        <f t="shared" si="0"/>
        <v>14.414414414414415</v>
      </c>
      <c r="E18" s="11">
        <v>80</v>
      </c>
      <c r="F18" s="10">
        <f t="shared" si="1"/>
        <v>12.8</v>
      </c>
      <c r="G18" s="12">
        <v>111</v>
      </c>
      <c r="H18" s="13">
        <v>18</v>
      </c>
      <c r="I18" s="14">
        <f t="shared" si="2"/>
        <v>16.216216216216218</v>
      </c>
      <c r="J18" s="15">
        <v>91</v>
      </c>
      <c r="K18" s="10">
        <f t="shared" si="3"/>
        <v>16.38</v>
      </c>
      <c r="L18" s="12">
        <v>111</v>
      </c>
      <c r="M18" s="16">
        <f>RANK(I18,I6:I23)</f>
        <v>1</v>
      </c>
      <c r="N18" s="17">
        <f t="shared" si="4"/>
        <v>5.7566399999999964</v>
      </c>
      <c r="O18" s="18">
        <v>416</v>
      </c>
      <c r="P18" s="19" t="s">
        <v>29</v>
      </c>
      <c r="Q18" s="20">
        <v>103</v>
      </c>
      <c r="R18" s="20">
        <v>12</v>
      </c>
      <c r="S18" s="20">
        <v>23</v>
      </c>
      <c r="T18" s="20">
        <v>0</v>
      </c>
      <c r="U18" s="21">
        <v>97</v>
      </c>
      <c r="V18" s="21">
        <v>10</v>
      </c>
      <c r="W18" s="7">
        <v>111</v>
      </c>
      <c r="X18" s="7">
        <v>111</v>
      </c>
      <c r="Z18" t="s">
        <v>37</v>
      </c>
      <c r="AA18" t="s">
        <v>29</v>
      </c>
    </row>
    <row r="19" spans="1:27" ht="45" customHeight="1" x14ac:dyDescent="0.35">
      <c r="A19" s="7">
        <v>14</v>
      </c>
      <c r="B19" s="23" t="s">
        <v>49</v>
      </c>
      <c r="C19" s="9">
        <v>30</v>
      </c>
      <c r="D19" s="10">
        <f t="shared" si="0"/>
        <v>11.952191235059761</v>
      </c>
      <c r="E19" s="11">
        <v>82</v>
      </c>
      <c r="F19" s="10">
        <f t="shared" si="1"/>
        <v>24.6</v>
      </c>
      <c r="G19" s="12">
        <v>251</v>
      </c>
      <c r="H19" s="13">
        <v>31.4</v>
      </c>
      <c r="I19" s="14">
        <f t="shared" si="2"/>
        <v>11.294964028776979</v>
      </c>
      <c r="J19" s="15">
        <v>82</v>
      </c>
      <c r="K19" s="10">
        <f t="shared" si="3"/>
        <v>25.747999999999998</v>
      </c>
      <c r="L19" s="12">
        <v>278</v>
      </c>
      <c r="M19" s="16">
        <f>RANK(I19,I6:I23)</f>
        <v>17</v>
      </c>
      <c r="N19" s="17">
        <f t="shared" si="4"/>
        <v>1.8459839999999936</v>
      </c>
      <c r="O19" s="18">
        <v>1620</v>
      </c>
      <c r="P19" s="19" t="s">
        <v>36</v>
      </c>
      <c r="Q19" s="20">
        <v>240</v>
      </c>
      <c r="R19" s="20">
        <v>1</v>
      </c>
      <c r="S19" s="20">
        <v>161</v>
      </c>
      <c r="T19" s="20">
        <v>10</v>
      </c>
      <c r="U19" s="21">
        <v>269</v>
      </c>
      <c r="V19" s="21">
        <v>3</v>
      </c>
      <c r="W19" s="7">
        <v>251</v>
      </c>
      <c r="X19" s="7">
        <v>278</v>
      </c>
      <c r="Z19" t="s">
        <v>36</v>
      </c>
    </row>
    <row r="20" spans="1:27" ht="45" customHeight="1" x14ac:dyDescent="0.35">
      <c r="A20" s="7">
        <v>15</v>
      </c>
      <c r="B20" s="23" t="s">
        <v>50</v>
      </c>
      <c r="C20" s="9">
        <v>23.7</v>
      </c>
      <c r="D20" s="10">
        <f t="shared" si="0"/>
        <v>11.85</v>
      </c>
      <c r="E20" s="11">
        <v>90</v>
      </c>
      <c r="F20" s="10">
        <f t="shared" si="1"/>
        <v>21.33</v>
      </c>
      <c r="G20" s="12">
        <v>200</v>
      </c>
      <c r="H20" s="13">
        <v>23</v>
      </c>
      <c r="I20" s="14">
        <f t="shared" si="2"/>
        <v>11.386138613861387</v>
      </c>
      <c r="J20" s="15">
        <v>90</v>
      </c>
      <c r="K20" s="10">
        <f t="shared" si="3"/>
        <v>20.7</v>
      </c>
      <c r="L20" s="12">
        <v>202</v>
      </c>
      <c r="M20" s="16">
        <f>RANK(I20,I6:I23)</f>
        <v>16</v>
      </c>
      <c r="N20" s="17">
        <f t="shared" si="4"/>
        <v>-1.0130399999999982</v>
      </c>
      <c r="O20" s="18">
        <v>726</v>
      </c>
      <c r="P20" s="24" t="s">
        <v>51</v>
      </c>
      <c r="Q20" s="20">
        <v>51</v>
      </c>
      <c r="R20" s="20">
        <v>3</v>
      </c>
      <c r="S20" s="20">
        <v>14</v>
      </c>
      <c r="T20" s="20">
        <v>0</v>
      </c>
      <c r="U20" s="21">
        <v>150</v>
      </c>
      <c r="V20" s="21">
        <v>0</v>
      </c>
      <c r="W20" s="7">
        <v>200</v>
      </c>
      <c r="X20" s="7">
        <v>202</v>
      </c>
      <c r="Z20" t="s">
        <v>40</v>
      </c>
    </row>
    <row r="21" spans="1:27" ht="45" customHeight="1" x14ac:dyDescent="0.35">
      <c r="A21" s="7">
        <v>16</v>
      </c>
      <c r="B21" s="23" t="s">
        <v>52</v>
      </c>
      <c r="C21" s="9">
        <v>45.2</v>
      </c>
      <c r="D21" s="10">
        <f t="shared" si="0"/>
        <v>14.125000000000002</v>
      </c>
      <c r="E21" s="11">
        <v>78</v>
      </c>
      <c r="F21" s="10">
        <f t="shared" si="1"/>
        <v>35.256</v>
      </c>
      <c r="G21" s="12">
        <v>320</v>
      </c>
      <c r="H21" s="13">
        <v>47.9</v>
      </c>
      <c r="I21" s="14">
        <f t="shared" si="2"/>
        <v>14.96875</v>
      </c>
      <c r="J21" s="15">
        <v>90</v>
      </c>
      <c r="K21" s="10">
        <f t="shared" si="3"/>
        <v>43.11</v>
      </c>
      <c r="L21" s="12">
        <v>320</v>
      </c>
      <c r="M21" s="16">
        <f>RANK(I21,I6:I23)</f>
        <v>5</v>
      </c>
      <c r="N21" s="17">
        <f t="shared" si="4"/>
        <v>12.629231999999998</v>
      </c>
      <c r="O21" s="18">
        <v>1600</v>
      </c>
      <c r="P21" s="24" t="s">
        <v>53</v>
      </c>
      <c r="Q21" s="20">
        <v>177</v>
      </c>
      <c r="R21" s="20">
        <v>14</v>
      </c>
      <c r="S21" s="20">
        <v>66</v>
      </c>
      <c r="T21" s="20">
        <v>2</v>
      </c>
      <c r="U21" s="21">
        <v>175</v>
      </c>
      <c r="V21" s="21">
        <v>12</v>
      </c>
      <c r="W21" s="7">
        <v>320</v>
      </c>
      <c r="X21" s="7">
        <v>320</v>
      </c>
      <c r="Z21" t="s">
        <v>53</v>
      </c>
    </row>
    <row r="22" spans="1:27" ht="45" customHeight="1" x14ac:dyDescent="0.35">
      <c r="A22" s="7">
        <v>17</v>
      </c>
      <c r="B22" s="23" t="s">
        <v>54</v>
      </c>
      <c r="C22" s="9">
        <v>13.8</v>
      </c>
      <c r="D22" s="10">
        <f t="shared" si="0"/>
        <v>13.8</v>
      </c>
      <c r="E22" s="11">
        <v>95</v>
      </c>
      <c r="F22" s="10">
        <f t="shared" si="1"/>
        <v>13.11</v>
      </c>
      <c r="G22" s="12">
        <v>100</v>
      </c>
      <c r="H22" s="13">
        <v>14.48</v>
      </c>
      <c r="I22" s="14">
        <f t="shared" si="2"/>
        <v>13.790476190476191</v>
      </c>
      <c r="J22" s="15">
        <v>94</v>
      </c>
      <c r="K22" s="10">
        <f t="shared" si="3"/>
        <v>13.611200000000002</v>
      </c>
      <c r="L22" s="12">
        <v>105</v>
      </c>
      <c r="M22" s="16">
        <f>RANK(I22,I6:I23)</f>
        <v>9</v>
      </c>
      <c r="N22" s="17">
        <f t="shared" si="4"/>
        <v>0.80592960000000402</v>
      </c>
      <c r="O22" s="18">
        <v>420</v>
      </c>
      <c r="P22" s="19" t="s">
        <v>40</v>
      </c>
      <c r="Q22" s="20">
        <v>32</v>
      </c>
      <c r="R22" s="20">
        <v>1</v>
      </c>
      <c r="S22" s="20">
        <v>20</v>
      </c>
      <c r="T22" s="20">
        <v>0</v>
      </c>
      <c r="U22" s="21">
        <v>101</v>
      </c>
      <c r="V22" s="21">
        <v>2</v>
      </c>
      <c r="W22" s="7">
        <v>100</v>
      </c>
      <c r="X22" s="7">
        <v>105</v>
      </c>
      <c r="Z22" t="s">
        <v>23</v>
      </c>
      <c r="AA22" t="s">
        <v>40</v>
      </c>
    </row>
    <row r="23" spans="1:27" ht="45" customHeight="1" x14ac:dyDescent="0.35">
      <c r="A23" s="7">
        <v>18</v>
      </c>
      <c r="B23" s="23" t="s">
        <v>55</v>
      </c>
      <c r="C23" s="9">
        <v>17.8</v>
      </c>
      <c r="D23" s="10">
        <f t="shared" si="0"/>
        <v>12.535211267605634</v>
      </c>
      <c r="E23" s="11">
        <v>94</v>
      </c>
      <c r="F23" s="26">
        <f t="shared" si="1"/>
        <v>16.731999999999999</v>
      </c>
      <c r="G23" s="12">
        <v>142</v>
      </c>
      <c r="H23" s="13">
        <v>17.2</v>
      </c>
      <c r="I23" s="14">
        <f t="shared" si="2"/>
        <v>12.74074074074074</v>
      </c>
      <c r="J23" s="15">
        <v>94</v>
      </c>
      <c r="K23" s="10">
        <f t="shared" si="3"/>
        <v>16.167999999999999</v>
      </c>
      <c r="L23" s="12">
        <v>135</v>
      </c>
      <c r="M23" s="16">
        <f>RANK(I23,I6:I23)</f>
        <v>11</v>
      </c>
      <c r="N23" s="17">
        <f t="shared" si="4"/>
        <v>-0.90691199999999994</v>
      </c>
      <c r="O23" s="18">
        <v>446</v>
      </c>
      <c r="P23" s="24" t="s">
        <v>56</v>
      </c>
      <c r="Q23" s="20">
        <v>73</v>
      </c>
      <c r="R23" s="20">
        <v>5</v>
      </c>
      <c r="S23" s="20">
        <v>23</v>
      </c>
      <c r="T23" s="20">
        <v>0</v>
      </c>
      <c r="U23" s="21">
        <v>77</v>
      </c>
      <c r="V23" s="21">
        <v>2</v>
      </c>
      <c r="W23" s="7">
        <v>142</v>
      </c>
      <c r="X23" s="7">
        <v>135</v>
      </c>
      <c r="Z23" t="s">
        <v>30</v>
      </c>
    </row>
    <row r="24" spans="1:27" ht="48.75" customHeight="1" x14ac:dyDescent="0.35">
      <c r="A24" s="7"/>
      <c r="B24" s="27" t="s">
        <v>57</v>
      </c>
      <c r="C24" s="28">
        <f>SUM(C6:C23)</f>
        <v>994.91999999999985</v>
      </c>
      <c r="D24" s="10">
        <f t="shared" si="0"/>
        <v>13.439416452789407</v>
      </c>
      <c r="E24" s="11">
        <f>F24/C24*100</f>
        <v>89.852339886624094</v>
      </c>
      <c r="F24" s="29">
        <f>SUM(F6:F23)</f>
        <v>893.9589000000002</v>
      </c>
      <c r="G24" s="30">
        <f>SUM(G6:G23)</f>
        <v>7403</v>
      </c>
      <c r="H24" s="14">
        <f>SUM(H6:H23)</f>
        <v>1000.8800000000001</v>
      </c>
      <c r="I24" s="14">
        <f t="shared" si="2"/>
        <v>13.407635632953784</v>
      </c>
      <c r="J24" s="31">
        <f>K24/H24*100</f>
        <v>91.500639437295206</v>
      </c>
      <c r="K24" s="10">
        <f>SUM(K6:K23)</f>
        <v>915.81160000000034</v>
      </c>
      <c r="L24" s="32">
        <f>SUM(L6:L23)</f>
        <v>7465</v>
      </c>
      <c r="M24" s="7"/>
      <c r="N24" s="17">
        <f t="shared" si="4"/>
        <v>35.139141600000222</v>
      </c>
      <c r="O24" s="18">
        <f t="shared" ref="O24:X24" si="5">SUM(O6:O23)</f>
        <v>30753</v>
      </c>
      <c r="P24" s="19"/>
      <c r="Q24" s="20">
        <f t="shared" si="5"/>
        <v>4799</v>
      </c>
      <c r="R24" s="20">
        <f t="shared" si="5"/>
        <v>207</v>
      </c>
      <c r="S24" s="20">
        <f t="shared" si="5"/>
        <v>1803</v>
      </c>
      <c r="T24" s="20">
        <f t="shared" si="5"/>
        <v>47</v>
      </c>
      <c r="U24" s="21">
        <f t="shared" si="5"/>
        <v>5208</v>
      </c>
      <c r="V24" s="21">
        <f t="shared" si="5"/>
        <v>197</v>
      </c>
      <c r="W24" s="7">
        <f t="shared" si="5"/>
        <v>7403</v>
      </c>
      <c r="X24" s="7">
        <f t="shared" si="5"/>
        <v>7465</v>
      </c>
      <c r="Z24" t="s">
        <v>58</v>
      </c>
    </row>
    <row r="25" spans="1:27" ht="29.25" customHeight="1" x14ac:dyDescent="0.35">
      <c r="A25" s="7"/>
      <c r="B25" s="33" t="s">
        <v>67</v>
      </c>
      <c r="C25" s="28">
        <v>193.3</v>
      </c>
      <c r="D25" s="34">
        <f t="shared" si="0"/>
        <v>12.234177215189874</v>
      </c>
      <c r="E25" s="35"/>
      <c r="F25" s="35"/>
      <c r="G25" s="35"/>
      <c r="H25" s="36">
        <v>182.3</v>
      </c>
      <c r="I25" s="36">
        <f t="shared" si="2"/>
        <v>12.563749138525157</v>
      </c>
      <c r="J25" s="37"/>
      <c r="K25" s="37"/>
      <c r="L25" s="37"/>
      <c r="M25" s="38"/>
      <c r="N25" s="38"/>
      <c r="O25" s="38"/>
      <c r="P25" s="38"/>
      <c r="Q25" s="38"/>
      <c r="R25" s="38"/>
      <c r="S25" s="38"/>
      <c r="T25" s="38"/>
      <c r="U25" s="39"/>
      <c r="V25" s="39"/>
      <c r="W25" s="7">
        <v>1580</v>
      </c>
      <c r="X25" s="7">
        <v>1451</v>
      </c>
      <c r="Z25" t="s">
        <v>60</v>
      </c>
    </row>
    <row r="26" spans="1:27" ht="33.75" customHeight="1" x14ac:dyDescent="0.35">
      <c r="A26" s="7"/>
      <c r="B26" s="40" t="s">
        <v>68</v>
      </c>
      <c r="C26" s="28">
        <f>SUM(C24:C25)</f>
        <v>1188.2199999999998</v>
      </c>
      <c r="D26" s="10">
        <f t="shared" si="0"/>
        <v>13.227429589224087</v>
      </c>
      <c r="E26" s="35"/>
      <c r="F26" s="35"/>
      <c r="G26" s="35"/>
      <c r="H26" s="14">
        <f>SUM(H24:H25)</f>
        <v>1183.18</v>
      </c>
      <c r="I26" s="14">
        <f t="shared" si="2"/>
        <v>13.270300583221175</v>
      </c>
      <c r="J26" s="37"/>
      <c r="K26" s="37"/>
      <c r="L26" s="37"/>
      <c r="M26" s="38"/>
      <c r="N26" s="38"/>
      <c r="O26" s="38"/>
      <c r="P26" s="38"/>
      <c r="Q26" s="38"/>
      <c r="R26" s="38"/>
      <c r="S26" s="38"/>
      <c r="T26" s="38"/>
      <c r="U26" s="39"/>
      <c r="V26" s="39"/>
      <c r="W26" s="7">
        <f>SUM(W24:W25)</f>
        <v>8983</v>
      </c>
      <c r="X26" s="7">
        <f>SUM(X24:X25)</f>
        <v>8916</v>
      </c>
      <c r="Z26" t="s">
        <v>62</v>
      </c>
    </row>
    <row r="27" spans="1:27" x14ac:dyDescent="0.35">
      <c r="K27" s="37"/>
      <c r="L27" s="37"/>
      <c r="M27" s="38"/>
      <c r="N27" s="38"/>
      <c r="O27" s="38"/>
      <c r="P27" s="38"/>
      <c r="Q27" s="38"/>
      <c r="R27" s="38"/>
      <c r="S27" s="38"/>
      <c r="T27" s="38"/>
      <c r="U27" s="39"/>
      <c r="V27" s="39"/>
      <c r="W27" s="7">
        <v>2624</v>
      </c>
      <c r="X27" s="7">
        <v>2516</v>
      </c>
      <c r="Z27" t="s">
        <v>63</v>
      </c>
    </row>
    <row r="28" spans="1:27" x14ac:dyDescent="0.35">
      <c r="W28" s="7">
        <f>SUM(W26:W27)</f>
        <v>11607</v>
      </c>
      <c r="X28" s="7">
        <f>SUM(X26:X27)</f>
        <v>11432</v>
      </c>
      <c r="Z28" t="s">
        <v>64</v>
      </c>
    </row>
  </sheetData>
  <mergeCells count="24">
    <mergeCell ref="W3:X3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Q4:R4"/>
    <mergeCell ref="S4:T4"/>
    <mergeCell ref="U3:V4"/>
    <mergeCell ref="B1:S1"/>
    <mergeCell ref="A3:A5"/>
    <mergeCell ref="B3:B5"/>
    <mergeCell ref="C3:G3"/>
    <mergeCell ref="H3:L3"/>
    <mergeCell ref="M3:M5"/>
    <mergeCell ref="N3:N5"/>
    <mergeCell ref="O3:O5"/>
    <mergeCell ref="P3:P5"/>
    <mergeCell ref="Q3:T3"/>
  </mergeCells>
  <pageMargins left="0.43307086614173229" right="0.23622047244094491" top="0.74803149606299213" bottom="0.74803149606299213" header="0.31496062992125984" footer="0.31496062992125984"/>
  <pageSetup paperSize="9" scale="5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A28"/>
  <sheetViews>
    <sheetView view="pageBreakPreview" zoomScale="60" zoomScaleNormal="6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26" sqref="H26"/>
    </sheetView>
  </sheetViews>
  <sheetFormatPr defaultRowHeight="20.399999999999999" x14ac:dyDescent="0.35"/>
  <cols>
    <col min="1" max="1" width="4.88671875" style="1" customWidth="1"/>
    <col min="2" max="2" width="27.33203125" style="41" customWidth="1"/>
    <col min="3" max="3" width="10.5546875" style="42" customWidth="1"/>
    <col min="4" max="4" width="7.109375" style="42" customWidth="1"/>
    <col min="5" max="5" width="6" style="42" customWidth="1"/>
    <col min="6" max="6" width="8.44140625" style="42" customWidth="1"/>
    <col min="7" max="7" width="7.33203125" style="42" hidden="1" customWidth="1"/>
    <col min="8" max="8" width="13" style="43" customWidth="1"/>
    <col min="9" max="9" width="9.44140625" style="44" customWidth="1"/>
    <col min="10" max="10" width="6" style="44" customWidth="1"/>
    <col min="11" max="11" width="9.88671875" style="44" customWidth="1"/>
    <col min="12" max="12" width="7.21875" style="44" hidden="1" customWidth="1"/>
    <col min="13" max="13" width="4.5546875" style="1" customWidth="1"/>
    <col min="14" max="14" width="8" style="1" customWidth="1"/>
    <col min="15" max="15" width="8.33203125" style="1" customWidth="1"/>
    <col min="16" max="16" width="13.33203125" style="1" hidden="1" customWidth="1"/>
    <col min="17" max="17" width="7.33203125" style="1" customWidth="1"/>
    <col min="18" max="18" width="8" style="1" customWidth="1"/>
    <col min="19" max="19" width="7.88671875" style="1" customWidth="1"/>
    <col min="20" max="20" width="7.5546875" style="1" customWidth="1"/>
    <col min="21" max="21" width="7.44140625" style="2" customWidth="1"/>
    <col min="22" max="22" width="7" style="2" customWidth="1"/>
    <col min="23" max="24" width="8.88671875" style="1" customWidth="1"/>
    <col min="25" max="25" width="8.88671875" style="2" customWidth="1"/>
    <col min="257" max="257" width="4.88671875" customWidth="1"/>
    <col min="258" max="258" width="27.33203125" customWidth="1"/>
    <col min="259" max="259" width="10.5546875" customWidth="1"/>
    <col min="260" max="260" width="7.109375" customWidth="1"/>
    <col min="261" max="261" width="6" customWidth="1"/>
    <col min="262" max="262" width="8.44140625" customWidth="1"/>
    <col min="263" max="263" width="0" hidden="1" customWidth="1"/>
    <col min="264" max="264" width="13" customWidth="1"/>
    <col min="265" max="265" width="9.44140625" customWidth="1"/>
    <col min="266" max="266" width="6" customWidth="1"/>
    <col min="267" max="267" width="9.88671875" customWidth="1"/>
    <col min="268" max="268" width="0" hidden="1" customWidth="1"/>
    <col min="269" max="269" width="4.5546875" customWidth="1"/>
    <col min="270" max="270" width="8" customWidth="1"/>
    <col min="271" max="271" width="8.33203125" customWidth="1"/>
    <col min="272" max="272" width="0" hidden="1" customWidth="1"/>
    <col min="273" max="273" width="7.33203125" customWidth="1"/>
    <col min="274" max="274" width="8" customWidth="1"/>
    <col min="275" max="275" width="7.88671875" customWidth="1"/>
    <col min="276" max="276" width="7.5546875" customWidth="1"/>
    <col min="277" max="277" width="7.44140625" customWidth="1"/>
    <col min="278" max="278" width="7" customWidth="1"/>
    <col min="279" max="281" width="8.88671875" customWidth="1"/>
    <col min="513" max="513" width="4.88671875" customWidth="1"/>
    <col min="514" max="514" width="27.33203125" customWidth="1"/>
    <col min="515" max="515" width="10.5546875" customWidth="1"/>
    <col min="516" max="516" width="7.109375" customWidth="1"/>
    <col min="517" max="517" width="6" customWidth="1"/>
    <col min="518" max="518" width="8.44140625" customWidth="1"/>
    <col min="519" max="519" width="0" hidden="1" customWidth="1"/>
    <col min="520" max="520" width="13" customWidth="1"/>
    <col min="521" max="521" width="9.44140625" customWidth="1"/>
    <col min="522" max="522" width="6" customWidth="1"/>
    <col min="523" max="523" width="9.88671875" customWidth="1"/>
    <col min="524" max="524" width="0" hidden="1" customWidth="1"/>
    <col min="525" max="525" width="4.5546875" customWidth="1"/>
    <col min="526" max="526" width="8" customWidth="1"/>
    <col min="527" max="527" width="8.33203125" customWidth="1"/>
    <col min="528" max="528" width="0" hidden="1" customWidth="1"/>
    <col min="529" max="529" width="7.33203125" customWidth="1"/>
    <col min="530" max="530" width="8" customWidth="1"/>
    <col min="531" max="531" width="7.88671875" customWidth="1"/>
    <col min="532" max="532" width="7.5546875" customWidth="1"/>
    <col min="533" max="533" width="7.44140625" customWidth="1"/>
    <col min="534" max="534" width="7" customWidth="1"/>
    <col min="535" max="537" width="8.88671875" customWidth="1"/>
    <col min="769" max="769" width="4.88671875" customWidth="1"/>
    <col min="770" max="770" width="27.33203125" customWidth="1"/>
    <col min="771" max="771" width="10.5546875" customWidth="1"/>
    <col min="772" max="772" width="7.109375" customWidth="1"/>
    <col min="773" max="773" width="6" customWidth="1"/>
    <col min="774" max="774" width="8.44140625" customWidth="1"/>
    <col min="775" max="775" width="0" hidden="1" customWidth="1"/>
    <col min="776" max="776" width="13" customWidth="1"/>
    <col min="777" max="777" width="9.44140625" customWidth="1"/>
    <col min="778" max="778" width="6" customWidth="1"/>
    <col min="779" max="779" width="9.88671875" customWidth="1"/>
    <col min="780" max="780" width="0" hidden="1" customWidth="1"/>
    <col min="781" max="781" width="4.5546875" customWidth="1"/>
    <col min="782" max="782" width="8" customWidth="1"/>
    <col min="783" max="783" width="8.33203125" customWidth="1"/>
    <col min="784" max="784" width="0" hidden="1" customWidth="1"/>
    <col min="785" max="785" width="7.33203125" customWidth="1"/>
    <col min="786" max="786" width="8" customWidth="1"/>
    <col min="787" max="787" width="7.88671875" customWidth="1"/>
    <col min="788" max="788" width="7.5546875" customWidth="1"/>
    <col min="789" max="789" width="7.44140625" customWidth="1"/>
    <col min="790" max="790" width="7" customWidth="1"/>
    <col min="791" max="793" width="8.88671875" customWidth="1"/>
    <col min="1025" max="1025" width="4.88671875" customWidth="1"/>
    <col min="1026" max="1026" width="27.33203125" customWidth="1"/>
    <col min="1027" max="1027" width="10.5546875" customWidth="1"/>
    <col min="1028" max="1028" width="7.109375" customWidth="1"/>
    <col min="1029" max="1029" width="6" customWidth="1"/>
    <col min="1030" max="1030" width="8.44140625" customWidth="1"/>
    <col min="1031" max="1031" width="0" hidden="1" customWidth="1"/>
    <col min="1032" max="1032" width="13" customWidth="1"/>
    <col min="1033" max="1033" width="9.44140625" customWidth="1"/>
    <col min="1034" max="1034" width="6" customWidth="1"/>
    <col min="1035" max="1035" width="9.88671875" customWidth="1"/>
    <col min="1036" max="1036" width="0" hidden="1" customWidth="1"/>
    <col min="1037" max="1037" width="4.5546875" customWidth="1"/>
    <col min="1038" max="1038" width="8" customWidth="1"/>
    <col min="1039" max="1039" width="8.33203125" customWidth="1"/>
    <col min="1040" max="1040" width="0" hidden="1" customWidth="1"/>
    <col min="1041" max="1041" width="7.33203125" customWidth="1"/>
    <col min="1042" max="1042" width="8" customWidth="1"/>
    <col min="1043" max="1043" width="7.88671875" customWidth="1"/>
    <col min="1044" max="1044" width="7.5546875" customWidth="1"/>
    <col min="1045" max="1045" width="7.44140625" customWidth="1"/>
    <col min="1046" max="1046" width="7" customWidth="1"/>
    <col min="1047" max="1049" width="8.88671875" customWidth="1"/>
    <col min="1281" max="1281" width="4.88671875" customWidth="1"/>
    <col min="1282" max="1282" width="27.33203125" customWidth="1"/>
    <col min="1283" max="1283" width="10.5546875" customWidth="1"/>
    <col min="1284" max="1284" width="7.109375" customWidth="1"/>
    <col min="1285" max="1285" width="6" customWidth="1"/>
    <col min="1286" max="1286" width="8.44140625" customWidth="1"/>
    <col min="1287" max="1287" width="0" hidden="1" customWidth="1"/>
    <col min="1288" max="1288" width="13" customWidth="1"/>
    <col min="1289" max="1289" width="9.44140625" customWidth="1"/>
    <col min="1290" max="1290" width="6" customWidth="1"/>
    <col min="1291" max="1291" width="9.88671875" customWidth="1"/>
    <col min="1292" max="1292" width="0" hidden="1" customWidth="1"/>
    <col min="1293" max="1293" width="4.5546875" customWidth="1"/>
    <col min="1294" max="1294" width="8" customWidth="1"/>
    <col min="1295" max="1295" width="8.33203125" customWidth="1"/>
    <col min="1296" max="1296" width="0" hidden="1" customWidth="1"/>
    <col min="1297" max="1297" width="7.33203125" customWidth="1"/>
    <col min="1298" max="1298" width="8" customWidth="1"/>
    <col min="1299" max="1299" width="7.88671875" customWidth="1"/>
    <col min="1300" max="1300" width="7.5546875" customWidth="1"/>
    <col min="1301" max="1301" width="7.44140625" customWidth="1"/>
    <col min="1302" max="1302" width="7" customWidth="1"/>
    <col min="1303" max="1305" width="8.88671875" customWidth="1"/>
    <col min="1537" max="1537" width="4.88671875" customWidth="1"/>
    <col min="1538" max="1538" width="27.33203125" customWidth="1"/>
    <col min="1539" max="1539" width="10.5546875" customWidth="1"/>
    <col min="1540" max="1540" width="7.109375" customWidth="1"/>
    <col min="1541" max="1541" width="6" customWidth="1"/>
    <col min="1542" max="1542" width="8.44140625" customWidth="1"/>
    <col min="1543" max="1543" width="0" hidden="1" customWidth="1"/>
    <col min="1544" max="1544" width="13" customWidth="1"/>
    <col min="1545" max="1545" width="9.44140625" customWidth="1"/>
    <col min="1546" max="1546" width="6" customWidth="1"/>
    <col min="1547" max="1547" width="9.88671875" customWidth="1"/>
    <col min="1548" max="1548" width="0" hidden="1" customWidth="1"/>
    <col min="1549" max="1549" width="4.5546875" customWidth="1"/>
    <col min="1550" max="1550" width="8" customWidth="1"/>
    <col min="1551" max="1551" width="8.33203125" customWidth="1"/>
    <col min="1552" max="1552" width="0" hidden="1" customWidth="1"/>
    <col min="1553" max="1553" width="7.33203125" customWidth="1"/>
    <col min="1554" max="1554" width="8" customWidth="1"/>
    <col min="1555" max="1555" width="7.88671875" customWidth="1"/>
    <col min="1556" max="1556" width="7.5546875" customWidth="1"/>
    <col min="1557" max="1557" width="7.44140625" customWidth="1"/>
    <col min="1558" max="1558" width="7" customWidth="1"/>
    <col min="1559" max="1561" width="8.88671875" customWidth="1"/>
    <col min="1793" max="1793" width="4.88671875" customWidth="1"/>
    <col min="1794" max="1794" width="27.33203125" customWidth="1"/>
    <col min="1795" max="1795" width="10.5546875" customWidth="1"/>
    <col min="1796" max="1796" width="7.109375" customWidth="1"/>
    <col min="1797" max="1797" width="6" customWidth="1"/>
    <col min="1798" max="1798" width="8.44140625" customWidth="1"/>
    <col min="1799" max="1799" width="0" hidden="1" customWidth="1"/>
    <col min="1800" max="1800" width="13" customWidth="1"/>
    <col min="1801" max="1801" width="9.44140625" customWidth="1"/>
    <col min="1802" max="1802" width="6" customWidth="1"/>
    <col min="1803" max="1803" width="9.88671875" customWidth="1"/>
    <col min="1804" max="1804" width="0" hidden="1" customWidth="1"/>
    <col min="1805" max="1805" width="4.5546875" customWidth="1"/>
    <col min="1806" max="1806" width="8" customWidth="1"/>
    <col min="1807" max="1807" width="8.33203125" customWidth="1"/>
    <col min="1808" max="1808" width="0" hidden="1" customWidth="1"/>
    <col min="1809" max="1809" width="7.33203125" customWidth="1"/>
    <col min="1810" max="1810" width="8" customWidth="1"/>
    <col min="1811" max="1811" width="7.88671875" customWidth="1"/>
    <col min="1812" max="1812" width="7.5546875" customWidth="1"/>
    <col min="1813" max="1813" width="7.44140625" customWidth="1"/>
    <col min="1814" max="1814" width="7" customWidth="1"/>
    <col min="1815" max="1817" width="8.88671875" customWidth="1"/>
    <col min="2049" max="2049" width="4.88671875" customWidth="1"/>
    <col min="2050" max="2050" width="27.33203125" customWidth="1"/>
    <col min="2051" max="2051" width="10.5546875" customWidth="1"/>
    <col min="2052" max="2052" width="7.109375" customWidth="1"/>
    <col min="2053" max="2053" width="6" customWidth="1"/>
    <col min="2054" max="2054" width="8.44140625" customWidth="1"/>
    <col min="2055" max="2055" width="0" hidden="1" customWidth="1"/>
    <col min="2056" max="2056" width="13" customWidth="1"/>
    <col min="2057" max="2057" width="9.44140625" customWidth="1"/>
    <col min="2058" max="2058" width="6" customWidth="1"/>
    <col min="2059" max="2059" width="9.88671875" customWidth="1"/>
    <col min="2060" max="2060" width="0" hidden="1" customWidth="1"/>
    <col min="2061" max="2061" width="4.5546875" customWidth="1"/>
    <col min="2062" max="2062" width="8" customWidth="1"/>
    <col min="2063" max="2063" width="8.33203125" customWidth="1"/>
    <col min="2064" max="2064" width="0" hidden="1" customWidth="1"/>
    <col min="2065" max="2065" width="7.33203125" customWidth="1"/>
    <col min="2066" max="2066" width="8" customWidth="1"/>
    <col min="2067" max="2067" width="7.88671875" customWidth="1"/>
    <col min="2068" max="2068" width="7.5546875" customWidth="1"/>
    <col min="2069" max="2069" width="7.44140625" customWidth="1"/>
    <col min="2070" max="2070" width="7" customWidth="1"/>
    <col min="2071" max="2073" width="8.88671875" customWidth="1"/>
    <col min="2305" max="2305" width="4.88671875" customWidth="1"/>
    <col min="2306" max="2306" width="27.33203125" customWidth="1"/>
    <col min="2307" max="2307" width="10.5546875" customWidth="1"/>
    <col min="2308" max="2308" width="7.109375" customWidth="1"/>
    <col min="2309" max="2309" width="6" customWidth="1"/>
    <col min="2310" max="2310" width="8.44140625" customWidth="1"/>
    <col min="2311" max="2311" width="0" hidden="1" customWidth="1"/>
    <col min="2312" max="2312" width="13" customWidth="1"/>
    <col min="2313" max="2313" width="9.44140625" customWidth="1"/>
    <col min="2314" max="2314" width="6" customWidth="1"/>
    <col min="2315" max="2315" width="9.88671875" customWidth="1"/>
    <col min="2316" max="2316" width="0" hidden="1" customWidth="1"/>
    <col min="2317" max="2317" width="4.5546875" customWidth="1"/>
    <col min="2318" max="2318" width="8" customWidth="1"/>
    <col min="2319" max="2319" width="8.33203125" customWidth="1"/>
    <col min="2320" max="2320" width="0" hidden="1" customWidth="1"/>
    <col min="2321" max="2321" width="7.33203125" customWidth="1"/>
    <col min="2322" max="2322" width="8" customWidth="1"/>
    <col min="2323" max="2323" width="7.88671875" customWidth="1"/>
    <col min="2324" max="2324" width="7.5546875" customWidth="1"/>
    <col min="2325" max="2325" width="7.44140625" customWidth="1"/>
    <col min="2326" max="2326" width="7" customWidth="1"/>
    <col min="2327" max="2329" width="8.88671875" customWidth="1"/>
    <col min="2561" max="2561" width="4.88671875" customWidth="1"/>
    <col min="2562" max="2562" width="27.33203125" customWidth="1"/>
    <col min="2563" max="2563" width="10.5546875" customWidth="1"/>
    <col min="2564" max="2564" width="7.109375" customWidth="1"/>
    <col min="2565" max="2565" width="6" customWidth="1"/>
    <col min="2566" max="2566" width="8.44140625" customWidth="1"/>
    <col min="2567" max="2567" width="0" hidden="1" customWidth="1"/>
    <col min="2568" max="2568" width="13" customWidth="1"/>
    <col min="2569" max="2569" width="9.44140625" customWidth="1"/>
    <col min="2570" max="2570" width="6" customWidth="1"/>
    <col min="2571" max="2571" width="9.88671875" customWidth="1"/>
    <col min="2572" max="2572" width="0" hidden="1" customWidth="1"/>
    <col min="2573" max="2573" width="4.5546875" customWidth="1"/>
    <col min="2574" max="2574" width="8" customWidth="1"/>
    <col min="2575" max="2575" width="8.33203125" customWidth="1"/>
    <col min="2576" max="2576" width="0" hidden="1" customWidth="1"/>
    <col min="2577" max="2577" width="7.33203125" customWidth="1"/>
    <col min="2578" max="2578" width="8" customWidth="1"/>
    <col min="2579" max="2579" width="7.88671875" customWidth="1"/>
    <col min="2580" max="2580" width="7.5546875" customWidth="1"/>
    <col min="2581" max="2581" width="7.44140625" customWidth="1"/>
    <col min="2582" max="2582" width="7" customWidth="1"/>
    <col min="2583" max="2585" width="8.88671875" customWidth="1"/>
    <col min="2817" max="2817" width="4.88671875" customWidth="1"/>
    <col min="2818" max="2818" width="27.33203125" customWidth="1"/>
    <col min="2819" max="2819" width="10.5546875" customWidth="1"/>
    <col min="2820" max="2820" width="7.109375" customWidth="1"/>
    <col min="2821" max="2821" width="6" customWidth="1"/>
    <col min="2822" max="2822" width="8.44140625" customWidth="1"/>
    <col min="2823" max="2823" width="0" hidden="1" customWidth="1"/>
    <col min="2824" max="2824" width="13" customWidth="1"/>
    <col min="2825" max="2825" width="9.44140625" customWidth="1"/>
    <col min="2826" max="2826" width="6" customWidth="1"/>
    <col min="2827" max="2827" width="9.88671875" customWidth="1"/>
    <col min="2828" max="2828" width="0" hidden="1" customWidth="1"/>
    <col min="2829" max="2829" width="4.5546875" customWidth="1"/>
    <col min="2830" max="2830" width="8" customWidth="1"/>
    <col min="2831" max="2831" width="8.33203125" customWidth="1"/>
    <col min="2832" max="2832" width="0" hidden="1" customWidth="1"/>
    <col min="2833" max="2833" width="7.33203125" customWidth="1"/>
    <col min="2834" max="2834" width="8" customWidth="1"/>
    <col min="2835" max="2835" width="7.88671875" customWidth="1"/>
    <col min="2836" max="2836" width="7.5546875" customWidth="1"/>
    <col min="2837" max="2837" width="7.44140625" customWidth="1"/>
    <col min="2838" max="2838" width="7" customWidth="1"/>
    <col min="2839" max="2841" width="8.88671875" customWidth="1"/>
    <col min="3073" max="3073" width="4.88671875" customWidth="1"/>
    <col min="3074" max="3074" width="27.33203125" customWidth="1"/>
    <col min="3075" max="3075" width="10.5546875" customWidth="1"/>
    <col min="3076" max="3076" width="7.109375" customWidth="1"/>
    <col min="3077" max="3077" width="6" customWidth="1"/>
    <col min="3078" max="3078" width="8.44140625" customWidth="1"/>
    <col min="3079" max="3079" width="0" hidden="1" customWidth="1"/>
    <col min="3080" max="3080" width="13" customWidth="1"/>
    <col min="3081" max="3081" width="9.44140625" customWidth="1"/>
    <col min="3082" max="3082" width="6" customWidth="1"/>
    <col min="3083" max="3083" width="9.88671875" customWidth="1"/>
    <col min="3084" max="3084" width="0" hidden="1" customWidth="1"/>
    <col min="3085" max="3085" width="4.5546875" customWidth="1"/>
    <col min="3086" max="3086" width="8" customWidth="1"/>
    <col min="3087" max="3087" width="8.33203125" customWidth="1"/>
    <col min="3088" max="3088" width="0" hidden="1" customWidth="1"/>
    <col min="3089" max="3089" width="7.33203125" customWidth="1"/>
    <col min="3090" max="3090" width="8" customWidth="1"/>
    <col min="3091" max="3091" width="7.88671875" customWidth="1"/>
    <col min="3092" max="3092" width="7.5546875" customWidth="1"/>
    <col min="3093" max="3093" width="7.44140625" customWidth="1"/>
    <col min="3094" max="3094" width="7" customWidth="1"/>
    <col min="3095" max="3097" width="8.88671875" customWidth="1"/>
    <col min="3329" max="3329" width="4.88671875" customWidth="1"/>
    <col min="3330" max="3330" width="27.33203125" customWidth="1"/>
    <col min="3331" max="3331" width="10.5546875" customWidth="1"/>
    <col min="3332" max="3332" width="7.109375" customWidth="1"/>
    <col min="3333" max="3333" width="6" customWidth="1"/>
    <col min="3334" max="3334" width="8.44140625" customWidth="1"/>
    <col min="3335" max="3335" width="0" hidden="1" customWidth="1"/>
    <col min="3336" max="3336" width="13" customWidth="1"/>
    <col min="3337" max="3337" width="9.44140625" customWidth="1"/>
    <col min="3338" max="3338" width="6" customWidth="1"/>
    <col min="3339" max="3339" width="9.88671875" customWidth="1"/>
    <col min="3340" max="3340" width="0" hidden="1" customWidth="1"/>
    <col min="3341" max="3341" width="4.5546875" customWidth="1"/>
    <col min="3342" max="3342" width="8" customWidth="1"/>
    <col min="3343" max="3343" width="8.33203125" customWidth="1"/>
    <col min="3344" max="3344" width="0" hidden="1" customWidth="1"/>
    <col min="3345" max="3345" width="7.33203125" customWidth="1"/>
    <col min="3346" max="3346" width="8" customWidth="1"/>
    <col min="3347" max="3347" width="7.88671875" customWidth="1"/>
    <col min="3348" max="3348" width="7.5546875" customWidth="1"/>
    <col min="3349" max="3349" width="7.44140625" customWidth="1"/>
    <col min="3350" max="3350" width="7" customWidth="1"/>
    <col min="3351" max="3353" width="8.88671875" customWidth="1"/>
    <col min="3585" max="3585" width="4.88671875" customWidth="1"/>
    <col min="3586" max="3586" width="27.33203125" customWidth="1"/>
    <col min="3587" max="3587" width="10.5546875" customWidth="1"/>
    <col min="3588" max="3588" width="7.109375" customWidth="1"/>
    <col min="3589" max="3589" width="6" customWidth="1"/>
    <col min="3590" max="3590" width="8.44140625" customWidth="1"/>
    <col min="3591" max="3591" width="0" hidden="1" customWidth="1"/>
    <col min="3592" max="3592" width="13" customWidth="1"/>
    <col min="3593" max="3593" width="9.44140625" customWidth="1"/>
    <col min="3594" max="3594" width="6" customWidth="1"/>
    <col min="3595" max="3595" width="9.88671875" customWidth="1"/>
    <col min="3596" max="3596" width="0" hidden="1" customWidth="1"/>
    <col min="3597" max="3597" width="4.5546875" customWidth="1"/>
    <col min="3598" max="3598" width="8" customWidth="1"/>
    <col min="3599" max="3599" width="8.33203125" customWidth="1"/>
    <col min="3600" max="3600" width="0" hidden="1" customWidth="1"/>
    <col min="3601" max="3601" width="7.33203125" customWidth="1"/>
    <col min="3602" max="3602" width="8" customWidth="1"/>
    <col min="3603" max="3603" width="7.88671875" customWidth="1"/>
    <col min="3604" max="3604" width="7.5546875" customWidth="1"/>
    <col min="3605" max="3605" width="7.44140625" customWidth="1"/>
    <col min="3606" max="3606" width="7" customWidth="1"/>
    <col min="3607" max="3609" width="8.88671875" customWidth="1"/>
    <col min="3841" max="3841" width="4.88671875" customWidth="1"/>
    <col min="3842" max="3842" width="27.33203125" customWidth="1"/>
    <col min="3843" max="3843" width="10.5546875" customWidth="1"/>
    <col min="3844" max="3844" width="7.109375" customWidth="1"/>
    <col min="3845" max="3845" width="6" customWidth="1"/>
    <col min="3846" max="3846" width="8.44140625" customWidth="1"/>
    <col min="3847" max="3847" width="0" hidden="1" customWidth="1"/>
    <col min="3848" max="3848" width="13" customWidth="1"/>
    <col min="3849" max="3849" width="9.44140625" customWidth="1"/>
    <col min="3850" max="3850" width="6" customWidth="1"/>
    <col min="3851" max="3851" width="9.88671875" customWidth="1"/>
    <col min="3852" max="3852" width="0" hidden="1" customWidth="1"/>
    <col min="3853" max="3853" width="4.5546875" customWidth="1"/>
    <col min="3854" max="3854" width="8" customWidth="1"/>
    <col min="3855" max="3855" width="8.33203125" customWidth="1"/>
    <col min="3856" max="3856" width="0" hidden="1" customWidth="1"/>
    <col min="3857" max="3857" width="7.33203125" customWidth="1"/>
    <col min="3858" max="3858" width="8" customWidth="1"/>
    <col min="3859" max="3859" width="7.88671875" customWidth="1"/>
    <col min="3860" max="3860" width="7.5546875" customWidth="1"/>
    <col min="3861" max="3861" width="7.44140625" customWidth="1"/>
    <col min="3862" max="3862" width="7" customWidth="1"/>
    <col min="3863" max="3865" width="8.88671875" customWidth="1"/>
    <col min="4097" max="4097" width="4.88671875" customWidth="1"/>
    <col min="4098" max="4098" width="27.33203125" customWidth="1"/>
    <col min="4099" max="4099" width="10.5546875" customWidth="1"/>
    <col min="4100" max="4100" width="7.109375" customWidth="1"/>
    <col min="4101" max="4101" width="6" customWidth="1"/>
    <col min="4102" max="4102" width="8.44140625" customWidth="1"/>
    <col min="4103" max="4103" width="0" hidden="1" customWidth="1"/>
    <col min="4104" max="4104" width="13" customWidth="1"/>
    <col min="4105" max="4105" width="9.44140625" customWidth="1"/>
    <col min="4106" max="4106" width="6" customWidth="1"/>
    <col min="4107" max="4107" width="9.88671875" customWidth="1"/>
    <col min="4108" max="4108" width="0" hidden="1" customWidth="1"/>
    <col min="4109" max="4109" width="4.5546875" customWidth="1"/>
    <col min="4110" max="4110" width="8" customWidth="1"/>
    <col min="4111" max="4111" width="8.33203125" customWidth="1"/>
    <col min="4112" max="4112" width="0" hidden="1" customWidth="1"/>
    <col min="4113" max="4113" width="7.33203125" customWidth="1"/>
    <col min="4114" max="4114" width="8" customWidth="1"/>
    <col min="4115" max="4115" width="7.88671875" customWidth="1"/>
    <col min="4116" max="4116" width="7.5546875" customWidth="1"/>
    <col min="4117" max="4117" width="7.44140625" customWidth="1"/>
    <col min="4118" max="4118" width="7" customWidth="1"/>
    <col min="4119" max="4121" width="8.88671875" customWidth="1"/>
    <col min="4353" max="4353" width="4.88671875" customWidth="1"/>
    <col min="4354" max="4354" width="27.33203125" customWidth="1"/>
    <col min="4355" max="4355" width="10.5546875" customWidth="1"/>
    <col min="4356" max="4356" width="7.109375" customWidth="1"/>
    <col min="4357" max="4357" width="6" customWidth="1"/>
    <col min="4358" max="4358" width="8.44140625" customWidth="1"/>
    <col min="4359" max="4359" width="0" hidden="1" customWidth="1"/>
    <col min="4360" max="4360" width="13" customWidth="1"/>
    <col min="4361" max="4361" width="9.44140625" customWidth="1"/>
    <col min="4362" max="4362" width="6" customWidth="1"/>
    <col min="4363" max="4363" width="9.88671875" customWidth="1"/>
    <col min="4364" max="4364" width="0" hidden="1" customWidth="1"/>
    <col min="4365" max="4365" width="4.5546875" customWidth="1"/>
    <col min="4366" max="4366" width="8" customWidth="1"/>
    <col min="4367" max="4367" width="8.33203125" customWidth="1"/>
    <col min="4368" max="4368" width="0" hidden="1" customWidth="1"/>
    <col min="4369" max="4369" width="7.33203125" customWidth="1"/>
    <col min="4370" max="4370" width="8" customWidth="1"/>
    <col min="4371" max="4371" width="7.88671875" customWidth="1"/>
    <col min="4372" max="4372" width="7.5546875" customWidth="1"/>
    <col min="4373" max="4373" width="7.44140625" customWidth="1"/>
    <col min="4374" max="4374" width="7" customWidth="1"/>
    <col min="4375" max="4377" width="8.88671875" customWidth="1"/>
    <col min="4609" max="4609" width="4.88671875" customWidth="1"/>
    <col min="4610" max="4610" width="27.33203125" customWidth="1"/>
    <col min="4611" max="4611" width="10.5546875" customWidth="1"/>
    <col min="4612" max="4612" width="7.109375" customWidth="1"/>
    <col min="4613" max="4613" width="6" customWidth="1"/>
    <col min="4614" max="4614" width="8.44140625" customWidth="1"/>
    <col min="4615" max="4615" width="0" hidden="1" customWidth="1"/>
    <col min="4616" max="4616" width="13" customWidth="1"/>
    <col min="4617" max="4617" width="9.44140625" customWidth="1"/>
    <col min="4618" max="4618" width="6" customWidth="1"/>
    <col min="4619" max="4619" width="9.88671875" customWidth="1"/>
    <col min="4620" max="4620" width="0" hidden="1" customWidth="1"/>
    <col min="4621" max="4621" width="4.5546875" customWidth="1"/>
    <col min="4622" max="4622" width="8" customWidth="1"/>
    <col min="4623" max="4623" width="8.33203125" customWidth="1"/>
    <col min="4624" max="4624" width="0" hidden="1" customWidth="1"/>
    <col min="4625" max="4625" width="7.33203125" customWidth="1"/>
    <col min="4626" max="4626" width="8" customWidth="1"/>
    <col min="4627" max="4627" width="7.88671875" customWidth="1"/>
    <col min="4628" max="4628" width="7.5546875" customWidth="1"/>
    <col min="4629" max="4629" width="7.44140625" customWidth="1"/>
    <col min="4630" max="4630" width="7" customWidth="1"/>
    <col min="4631" max="4633" width="8.88671875" customWidth="1"/>
    <col min="4865" max="4865" width="4.88671875" customWidth="1"/>
    <col min="4866" max="4866" width="27.33203125" customWidth="1"/>
    <col min="4867" max="4867" width="10.5546875" customWidth="1"/>
    <col min="4868" max="4868" width="7.109375" customWidth="1"/>
    <col min="4869" max="4869" width="6" customWidth="1"/>
    <col min="4870" max="4870" width="8.44140625" customWidth="1"/>
    <col min="4871" max="4871" width="0" hidden="1" customWidth="1"/>
    <col min="4872" max="4872" width="13" customWidth="1"/>
    <col min="4873" max="4873" width="9.44140625" customWidth="1"/>
    <col min="4874" max="4874" width="6" customWidth="1"/>
    <col min="4875" max="4875" width="9.88671875" customWidth="1"/>
    <col min="4876" max="4876" width="0" hidden="1" customWidth="1"/>
    <col min="4877" max="4877" width="4.5546875" customWidth="1"/>
    <col min="4878" max="4878" width="8" customWidth="1"/>
    <col min="4879" max="4879" width="8.33203125" customWidth="1"/>
    <col min="4880" max="4880" width="0" hidden="1" customWidth="1"/>
    <col min="4881" max="4881" width="7.33203125" customWidth="1"/>
    <col min="4882" max="4882" width="8" customWidth="1"/>
    <col min="4883" max="4883" width="7.88671875" customWidth="1"/>
    <col min="4884" max="4884" width="7.5546875" customWidth="1"/>
    <col min="4885" max="4885" width="7.44140625" customWidth="1"/>
    <col min="4886" max="4886" width="7" customWidth="1"/>
    <col min="4887" max="4889" width="8.88671875" customWidth="1"/>
    <col min="5121" max="5121" width="4.88671875" customWidth="1"/>
    <col min="5122" max="5122" width="27.33203125" customWidth="1"/>
    <col min="5123" max="5123" width="10.5546875" customWidth="1"/>
    <col min="5124" max="5124" width="7.109375" customWidth="1"/>
    <col min="5125" max="5125" width="6" customWidth="1"/>
    <col min="5126" max="5126" width="8.44140625" customWidth="1"/>
    <col min="5127" max="5127" width="0" hidden="1" customWidth="1"/>
    <col min="5128" max="5128" width="13" customWidth="1"/>
    <col min="5129" max="5129" width="9.44140625" customWidth="1"/>
    <col min="5130" max="5130" width="6" customWidth="1"/>
    <col min="5131" max="5131" width="9.88671875" customWidth="1"/>
    <col min="5132" max="5132" width="0" hidden="1" customWidth="1"/>
    <col min="5133" max="5133" width="4.5546875" customWidth="1"/>
    <col min="5134" max="5134" width="8" customWidth="1"/>
    <col min="5135" max="5135" width="8.33203125" customWidth="1"/>
    <col min="5136" max="5136" width="0" hidden="1" customWidth="1"/>
    <col min="5137" max="5137" width="7.33203125" customWidth="1"/>
    <col min="5138" max="5138" width="8" customWidth="1"/>
    <col min="5139" max="5139" width="7.88671875" customWidth="1"/>
    <col min="5140" max="5140" width="7.5546875" customWidth="1"/>
    <col min="5141" max="5141" width="7.44140625" customWidth="1"/>
    <col min="5142" max="5142" width="7" customWidth="1"/>
    <col min="5143" max="5145" width="8.88671875" customWidth="1"/>
    <col min="5377" max="5377" width="4.88671875" customWidth="1"/>
    <col min="5378" max="5378" width="27.33203125" customWidth="1"/>
    <col min="5379" max="5379" width="10.5546875" customWidth="1"/>
    <col min="5380" max="5380" width="7.109375" customWidth="1"/>
    <col min="5381" max="5381" width="6" customWidth="1"/>
    <col min="5382" max="5382" width="8.44140625" customWidth="1"/>
    <col min="5383" max="5383" width="0" hidden="1" customWidth="1"/>
    <col min="5384" max="5384" width="13" customWidth="1"/>
    <col min="5385" max="5385" width="9.44140625" customWidth="1"/>
    <col min="5386" max="5386" width="6" customWidth="1"/>
    <col min="5387" max="5387" width="9.88671875" customWidth="1"/>
    <col min="5388" max="5388" width="0" hidden="1" customWidth="1"/>
    <col min="5389" max="5389" width="4.5546875" customWidth="1"/>
    <col min="5390" max="5390" width="8" customWidth="1"/>
    <col min="5391" max="5391" width="8.33203125" customWidth="1"/>
    <col min="5392" max="5392" width="0" hidden="1" customWidth="1"/>
    <col min="5393" max="5393" width="7.33203125" customWidth="1"/>
    <col min="5394" max="5394" width="8" customWidth="1"/>
    <col min="5395" max="5395" width="7.88671875" customWidth="1"/>
    <col min="5396" max="5396" width="7.5546875" customWidth="1"/>
    <col min="5397" max="5397" width="7.44140625" customWidth="1"/>
    <col min="5398" max="5398" width="7" customWidth="1"/>
    <col min="5399" max="5401" width="8.88671875" customWidth="1"/>
    <col min="5633" max="5633" width="4.88671875" customWidth="1"/>
    <col min="5634" max="5634" width="27.33203125" customWidth="1"/>
    <col min="5635" max="5635" width="10.5546875" customWidth="1"/>
    <col min="5636" max="5636" width="7.109375" customWidth="1"/>
    <col min="5637" max="5637" width="6" customWidth="1"/>
    <col min="5638" max="5638" width="8.44140625" customWidth="1"/>
    <col min="5639" max="5639" width="0" hidden="1" customWidth="1"/>
    <col min="5640" max="5640" width="13" customWidth="1"/>
    <col min="5641" max="5641" width="9.44140625" customWidth="1"/>
    <col min="5642" max="5642" width="6" customWidth="1"/>
    <col min="5643" max="5643" width="9.88671875" customWidth="1"/>
    <col min="5644" max="5644" width="0" hidden="1" customWidth="1"/>
    <col min="5645" max="5645" width="4.5546875" customWidth="1"/>
    <col min="5646" max="5646" width="8" customWidth="1"/>
    <col min="5647" max="5647" width="8.33203125" customWidth="1"/>
    <col min="5648" max="5648" width="0" hidden="1" customWidth="1"/>
    <col min="5649" max="5649" width="7.33203125" customWidth="1"/>
    <col min="5650" max="5650" width="8" customWidth="1"/>
    <col min="5651" max="5651" width="7.88671875" customWidth="1"/>
    <col min="5652" max="5652" width="7.5546875" customWidth="1"/>
    <col min="5653" max="5653" width="7.44140625" customWidth="1"/>
    <col min="5654" max="5654" width="7" customWidth="1"/>
    <col min="5655" max="5657" width="8.88671875" customWidth="1"/>
    <col min="5889" max="5889" width="4.88671875" customWidth="1"/>
    <col min="5890" max="5890" width="27.33203125" customWidth="1"/>
    <col min="5891" max="5891" width="10.5546875" customWidth="1"/>
    <col min="5892" max="5892" width="7.109375" customWidth="1"/>
    <col min="5893" max="5893" width="6" customWidth="1"/>
    <col min="5894" max="5894" width="8.44140625" customWidth="1"/>
    <col min="5895" max="5895" width="0" hidden="1" customWidth="1"/>
    <col min="5896" max="5896" width="13" customWidth="1"/>
    <col min="5897" max="5897" width="9.44140625" customWidth="1"/>
    <col min="5898" max="5898" width="6" customWidth="1"/>
    <col min="5899" max="5899" width="9.88671875" customWidth="1"/>
    <col min="5900" max="5900" width="0" hidden="1" customWidth="1"/>
    <col min="5901" max="5901" width="4.5546875" customWidth="1"/>
    <col min="5902" max="5902" width="8" customWidth="1"/>
    <col min="5903" max="5903" width="8.33203125" customWidth="1"/>
    <col min="5904" max="5904" width="0" hidden="1" customWidth="1"/>
    <col min="5905" max="5905" width="7.33203125" customWidth="1"/>
    <col min="5906" max="5906" width="8" customWidth="1"/>
    <col min="5907" max="5907" width="7.88671875" customWidth="1"/>
    <col min="5908" max="5908" width="7.5546875" customWidth="1"/>
    <col min="5909" max="5909" width="7.44140625" customWidth="1"/>
    <col min="5910" max="5910" width="7" customWidth="1"/>
    <col min="5911" max="5913" width="8.88671875" customWidth="1"/>
    <col min="6145" max="6145" width="4.88671875" customWidth="1"/>
    <col min="6146" max="6146" width="27.33203125" customWidth="1"/>
    <col min="6147" max="6147" width="10.5546875" customWidth="1"/>
    <col min="6148" max="6148" width="7.109375" customWidth="1"/>
    <col min="6149" max="6149" width="6" customWidth="1"/>
    <col min="6150" max="6150" width="8.44140625" customWidth="1"/>
    <col min="6151" max="6151" width="0" hidden="1" customWidth="1"/>
    <col min="6152" max="6152" width="13" customWidth="1"/>
    <col min="6153" max="6153" width="9.44140625" customWidth="1"/>
    <col min="6154" max="6154" width="6" customWidth="1"/>
    <col min="6155" max="6155" width="9.88671875" customWidth="1"/>
    <col min="6156" max="6156" width="0" hidden="1" customWidth="1"/>
    <col min="6157" max="6157" width="4.5546875" customWidth="1"/>
    <col min="6158" max="6158" width="8" customWidth="1"/>
    <col min="6159" max="6159" width="8.33203125" customWidth="1"/>
    <col min="6160" max="6160" width="0" hidden="1" customWidth="1"/>
    <col min="6161" max="6161" width="7.33203125" customWidth="1"/>
    <col min="6162" max="6162" width="8" customWidth="1"/>
    <col min="6163" max="6163" width="7.88671875" customWidth="1"/>
    <col min="6164" max="6164" width="7.5546875" customWidth="1"/>
    <col min="6165" max="6165" width="7.44140625" customWidth="1"/>
    <col min="6166" max="6166" width="7" customWidth="1"/>
    <col min="6167" max="6169" width="8.88671875" customWidth="1"/>
    <col min="6401" max="6401" width="4.88671875" customWidth="1"/>
    <col min="6402" max="6402" width="27.33203125" customWidth="1"/>
    <col min="6403" max="6403" width="10.5546875" customWidth="1"/>
    <col min="6404" max="6404" width="7.109375" customWidth="1"/>
    <col min="6405" max="6405" width="6" customWidth="1"/>
    <col min="6406" max="6406" width="8.44140625" customWidth="1"/>
    <col min="6407" max="6407" width="0" hidden="1" customWidth="1"/>
    <col min="6408" max="6408" width="13" customWidth="1"/>
    <col min="6409" max="6409" width="9.44140625" customWidth="1"/>
    <col min="6410" max="6410" width="6" customWidth="1"/>
    <col min="6411" max="6411" width="9.88671875" customWidth="1"/>
    <col min="6412" max="6412" width="0" hidden="1" customWidth="1"/>
    <col min="6413" max="6413" width="4.5546875" customWidth="1"/>
    <col min="6414" max="6414" width="8" customWidth="1"/>
    <col min="6415" max="6415" width="8.33203125" customWidth="1"/>
    <col min="6416" max="6416" width="0" hidden="1" customWidth="1"/>
    <col min="6417" max="6417" width="7.33203125" customWidth="1"/>
    <col min="6418" max="6418" width="8" customWidth="1"/>
    <col min="6419" max="6419" width="7.88671875" customWidth="1"/>
    <col min="6420" max="6420" width="7.5546875" customWidth="1"/>
    <col min="6421" max="6421" width="7.44140625" customWidth="1"/>
    <col min="6422" max="6422" width="7" customWidth="1"/>
    <col min="6423" max="6425" width="8.88671875" customWidth="1"/>
    <col min="6657" max="6657" width="4.88671875" customWidth="1"/>
    <col min="6658" max="6658" width="27.33203125" customWidth="1"/>
    <col min="6659" max="6659" width="10.5546875" customWidth="1"/>
    <col min="6660" max="6660" width="7.109375" customWidth="1"/>
    <col min="6661" max="6661" width="6" customWidth="1"/>
    <col min="6662" max="6662" width="8.44140625" customWidth="1"/>
    <col min="6663" max="6663" width="0" hidden="1" customWidth="1"/>
    <col min="6664" max="6664" width="13" customWidth="1"/>
    <col min="6665" max="6665" width="9.44140625" customWidth="1"/>
    <col min="6666" max="6666" width="6" customWidth="1"/>
    <col min="6667" max="6667" width="9.88671875" customWidth="1"/>
    <col min="6668" max="6668" width="0" hidden="1" customWidth="1"/>
    <col min="6669" max="6669" width="4.5546875" customWidth="1"/>
    <col min="6670" max="6670" width="8" customWidth="1"/>
    <col min="6671" max="6671" width="8.33203125" customWidth="1"/>
    <col min="6672" max="6672" width="0" hidden="1" customWidth="1"/>
    <col min="6673" max="6673" width="7.33203125" customWidth="1"/>
    <col min="6674" max="6674" width="8" customWidth="1"/>
    <col min="6675" max="6675" width="7.88671875" customWidth="1"/>
    <col min="6676" max="6676" width="7.5546875" customWidth="1"/>
    <col min="6677" max="6677" width="7.44140625" customWidth="1"/>
    <col min="6678" max="6678" width="7" customWidth="1"/>
    <col min="6679" max="6681" width="8.88671875" customWidth="1"/>
    <col min="6913" max="6913" width="4.88671875" customWidth="1"/>
    <col min="6914" max="6914" width="27.33203125" customWidth="1"/>
    <col min="6915" max="6915" width="10.5546875" customWidth="1"/>
    <col min="6916" max="6916" width="7.109375" customWidth="1"/>
    <col min="6917" max="6917" width="6" customWidth="1"/>
    <col min="6918" max="6918" width="8.44140625" customWidth="1"/>
    <col min="6919" max="6919" width="0" hidden="1" customWidth="1"/>
    <col min="6920" max="6920" width="13" customWidth="1"/>
    <col min="6921" max="6921" width="9.44140625" customWidth="1"/>
    <col min="6922" max="6922" width="6" customWidth="1"/>
    <col min="6923" max="6923" width="9.88671875" customWidth="1"/>
    <col min="6924" max="6924" width="0" hidden="1" customWidth="1"/>
    <col min="6925" max="6925" width="4.5546875" customWidth="1"/>
    <col min="6926" max="6926" width="8" customWidth="1"/>
    <col min="6927" max="6927" width="8.33203125" customWidth="1"/>
    <col min="6928" max="6928" width="0" hidden="1" customWidth="1"/>
    <col min="6929" max="6929" width="7.33203125" customWidth="1"/>
    <col min="6930" max="6930" width="8" customWidth="1"/>
    <col min="6931" max="6931" width="7.88671875" customWidth="1"/>
    <col min="6932" max="6932" width="7.5546875" customWidth="1"/>
    <col min="6933" max="6933" width="7.44140625" customWidth="1"/>
    <col min="6934" max="6934" width="7" customWidth="1"/>
    <col min="6935" max="6937" width="8.88671875" customWidth="1"/>
    <col min="7169" max="7169" width="4.88671875" customWidth="1"/>
    <col min="7170" max="7170" width="27.33203125" customWidth="1"/>
    <col min="7171" max="7171" width="10.5546875" customWidth="1"/>
    <col min="7172" max="7172" width="7.109375" customWidth="1"/>
    <col min="7173" max="7173" width="6" customWidth="1"/>
    <col min="7174" max="7174" width="8.44140625" customWidth="1"/>
    <col min="7175" max="7175" width="0" hidden="1" customWidth="1"/>
    <col min="7176" max="7176" width="13" customWidth="1"/>
    <col min="7177" max="7177" width="9.44140625" customWidth="1"/>
    <col min="7178" max="7178" width="6" customWidth="1"/>
    <col min="7179" max="7179" width="9.88671875" customWidth="1"/>
    <col min="7180" max="7180" width="0" hidden="1" customWidth="1"/>
    <col min="7181" max="7181" width="4.5546875" customWidth="1"/>
    <col min="7182" max="7182" width="8" customWidth="1"/>
    <col min="7183" max="7183" width="8.33203125" customWidth="1"/>
    <col min="7184" max="7184" width="0" hidden="1" customWidth="1"/>
    <col min="7185" max="7185" width="7.33203125" customWidth="1"/>
    <col min="7186" max="7186" width="8" customWidth="1"/>
    <col min="7187" max="7187" width="7.88671875" customWidth="1"/>
    <col min="7188" max="7188" width="7.5546875" customWidth="1"/>
    <col min="7189" max="7189" width="7.44140625" customWidth="1"/>
    <col min="7190" max="7190" width="7" customWidth="1"/>
    <col min="7191" max="7193" width="8.88671875" customWidth="1"/>
    <col min="7425" max="7425" width="4.88671875" customWidth="1"/>
    <col min="7426" max="7426" width="27.33203125" customWidth="1"/>
    <col min="7427" max="7427" width="10.5546875" customWidth="1"/>
    <col min="7428" max="7428" width="7.109375" customWidth="1"/>
    <col min="7429" max="7429" width="6" customWidth="1"/>
    <col min="7430" max="7430" width="8.44140625" customWidth="1"/>
    <col min="7431" max="7431" width="0" hidden="1" customWidth="1"/>
    <col min="7432" max="7432" width="13" customWidth="1"/>
    <col min="7433" max="7433" width="9.44140625" customWidth="1"/>
    <col min="7434" max="7434" width="6" customWidth="1"/>
    <col min="7435" max="7435" width="9.88671875" customWidth="1"/>
    <col min="7436" max="7436" width="0" hidden="1" customWidth="1"/>
    <col min="7437" max="7437" width="4.5546875" customWidth="1"/>
    <col min="7438" max="7438" width="8" customWidth="1"/>
    <col min="7439" max="7439" width="8.33203125" customWidth="1"/>
    <col min="7440" max="7440" width="0" hidden="1" customWidth="1"/>
    <col min="7441" max="7441" width="7.33203125" customWidth="1"/>
    <col min="7442" max="7442" width="8" customWidth="1"/>
    <col min="7443" max="7443" width="7.88671875" customWidth="1"/>
    <col min="7444" max="7444" width="7.5546875" customWidth="1"/>
    <col min="7445" max="7445" width="7.44140625" customWidth="1"/>
    <col min="7446" max="7446" width="7" customWidth="1"/>
    <col min="7447" max="7449" width="8.88671875" customWidth="1"/>
    <col min="7681" max="7681" width="4.88671875" customWidth="1"/>
    <col min="7682" max="7682" width="27.33203125" customWidth="1"/>
    <col min="7683" max="7683" width="10.5546875" customWidth="1"/>
    <col min="7684" max="7684" width="7.109375" customWidth="1"/>
    <col min="7685" max="7685" width="6" customWidth="1"/>
    <col min="7686" max="7686" width="8.44140625" customWidth="1"/>
    <col min="7687" max="7687" width="0" hidden="1" customWidth="1"/>
    <col min="7688" max="7688" width="13" customWidth="1"/>
    <col min="7689" max="7689" width="9.44140625" customWidth="1"/>
    <col min="7690" max="7690" width="6" customWidth="1"/>
    <col min="7691" max="7691" width="9.88671875" customWidth="1"/>
    <col min="7692" max="7692" width="0" hidden="1" customWidth="1"/>
    <col min="7693" max="7693" width="4.5546875" customWidth="1"/>
    <col min="7694" max="7694" width="8" customWidth="1"/>
    <col min="7695" max="7695" width="8.33203125" customWidth="1"/>
    <col min="7696" max="7696" width="0" hidden="1" customWidth="1"/>
    <col min="7697" max="7697" width="7.33203125" customWidth="1"/>
    <col min="7698" max="7698" width="8" customWidth="1"/>
    <col min="7699" max="7699" width="7.88671875" customWidth="1"/>
    <col min="7700" max="7700" width="7.5546875" customWidth="1"/>
    <col min="7701" max="7701" width="7.44140625" customWidth="1"/>
    <col min="7702" max="7702" width="7" customWidth="1"/>
    <col min="7703" max="7705" width="8.88671875" customWidth="1"/>
    <col min="7937" max="7937" width="4.88671875" customWidth="1"/>
    <col min="7938" max="7938" width="27.33203125" customWidth="1"/>
    <col min="7939" max="7939" width="10.5546875" customWidth="1"/>
    <col min="7940" max="7940" width="7.109375" customWidth="1"/>
    <col min="7941" max="7941" width="6" customWidth="1"/>
    <col min="7942" max="7942" width="8.44140625" customWidth="1"/>
    <col min="7943" max="7943" width="0" hidden="1" customWidth="1"/>
    <col min="7944" max="7944" width="13" customWidth="1"/>
    <col min="7945" max="7945" width="9.44140625" customWidth="1"/>
    <col min="7946" max="7946" width="6" customWidth="1"/>
    <col min="7947" max="7947" width="9.88671875" customWidth="1"/>
    <col min="7948" max="7948" width="0" hidden="1" customWidth="1"/>
    <col min="7949" max="7949" width="4.5546875" customWidth="1"/>
    <col min="7950" max="7950" width="8" customWidth="1"/>
    <col min="7951" max="7951" width="8.33203125" customWidth="1"/>
    <col min="7952" max="7952" width="0" hidden="1" customWidth="1"/>
    <col min="7953" max="7953" width="7.33203125" customWidth="1"/>
    <col min="7954" max="7954" width="8" customWidth="1"/>
    <col min="7955" max="7955" width="7.88671875" customWidth="1"/>
    <col min="7956" max="7956" width="7.5546875" customWidth="1"/>
    <col min="7957" max="7957" width="7.44140625" customWidth="1"/>
    <col min="7958" max="7958" width="7" customWidth="1"/>
    <col min="7959" max="7961" width="8.88671875" customWidth="1"/>
    <col min="8193" max="8193" width="4.88671875" customWidth="1"/>
    <col min="8194" max="8194" width="27.33203125" customWidth="1"/>
    <col min="8195" max="8195" width="10.5546875" customWidth="1"/>
    <col min="8196" max="8196" width="7.109375" customWidth="1"/>
    <col min="8197" max="8197" width="6" customWidth="1"/>
    <col min="8198" max="8198" width="8.44140625" customWidth="1"/>
    <col min="8199" max="8199" width="0" hidden="1" customWidth="1"/>
    <col min="8200" max="8200" width="13" customWidth="1"/>
    <col min="8201" max="8201" width="9.44140625" customWidth="1"/>
    <col min="8202" max="8202" width="6" customWidth="1"/>
    <col min="8203" max="8203" width="9.88671875" customWidth="1"/>
    <col min="8204" max="8204" width="0" hidden="1" customWidth="1"/>
    <col min="8205" max="8205" width="4.5546875" customWidth="1"/>
    <col min="8206" max="8206" width="8" customWidth="1"/>
    <col min="8207" max="8207" width="8.33203125" customWidth="1"/>
    <col min="8208" max="8208" width="0" hidden="1" customWidth="1"/>
    <col min="8209" max="8209" width="7.33203125" customWidth="1"/>
    <col min="8210" max="8210" width="8" customWidth="1"/>
    <col min="8211" max="8211" width="7.88671875" customWidth="1"/>
    <col min="8212" max="8212" width="7.5546875" customWidth="1"/>
    <col min="8213" max="8213" width="7.44140625" customWidth="1"/>
    <col min="8214" max="8214" width="7" customWidth="1"/>
    <col min="8215" max="8217" width="8.88671875" customWidth="1"/>
    <col min="8449" max="8449" width="4.88671875" customWidth="1"/>
    <col min="8450" max="8450" width="27.33203125" customWidth="1"/>
    <col min="8451" max="8451" width="10.5546875" customWidth="1"/>
    <col min="8452" max="8452" width="7.109375" customWidth="1"/>
    <col min="8453" max="8453" width="6" customWidth="1"/>
    <col min="8454" max="8454" width="8.44140625" customWidth="1"/>
    <col min="8455" max="8455" width="0" hidden="1" customWidth="1"/>
    <col min="8456" max="8456" width="13" customWidth="1"/>
    <col min="8457" max="8457" width="9.44140625" customWidth="1"/>
    <col min="8458" max="8458" width="6" customWidth="1"/>
    <col min="8459" max="8459" width="9.88671875" customWidth="1"/>
    <col min="8460" max="8460" width="0" hidden="1" customWidth="1"/>
    <col min="8461" max="8461" width="4.5546875" customWidth="1"/>
    <col min="8462" max="8462" width="8" customWidth="1"/>
    <col min="8463" max="8463" width="8.33203125" customWidth="1"/>
    <col min="8464" max="8464" width="0" hidden="1" customWidth="1"/>
    <col min="8465" max="8465" width="7.33203125" customWidth="1"/>
    <col min="8466" max="8466" width="8" customWidth="1"/>
    <col min="8467" max="8467" width="7.88671875" customWidth="1"/>
    <col min="8468" max="8468" width="7.5546875" customWidth="1"/>
    <col min="8469" max="8469" width="7.44140625" customWidth="1"/>
    <col min="8470" max="8470" width="7" customWidth="1"/>
    <col min="8471" max="8473" width="8.88671875" customWidth="1"/>
    <col min="8705" max="8705" width="4.88671875" customWidth="1"/>
    <col min="8706" max="8706" width="27.33203125" customWidth="1"/>
    <col min="8707" max="8707" width="10.5546875" customWidth="1"/>
    <col min="8708" max="8708" width="7.109375" customWidth="1"/>
    <col min="8709" max="8709" width="6" customWidth="1"/>
    <col min="8710" max="8710" width="8.44140625" customWidth="1"/>
    <col min="8711" max="8711" width="0" hidden="1" customWidth="1"/>
    <col min="8712" max="8712" width="13" customWidth="1"/>
    <col min="8713" max="8713" width="9.44140625" customWidth="1"/>
    <col min="8714" max="8714" width="6" customWidth="1"/>
    <col min="8715" max="8715" width="9.88671875" customWidth="1"/>
    <col min="8716" max="8716" width="0" hidden="1" customWidth="1"/>
    <col min="8717" max="8717" width="4.5546875" customWidth="1"/>
    <col min="8718" max="8718" width="8" customWidth="1"/>
    <col min="8719" max="8719" width="8.33203125" customWidth="1"/>
    <col min="8720" max="8720" width="0" hidden="1" customWidth="1"/>
    <col min="8721" max="8721" width="7.33203125" customWidth="1"/>
    <col min="8722" max="8722" width="8" customWidth="1"/>
    <col min="8723" max="8723" width="7.88671875" customWidth="1"/>
    <col min="8724" max="8724" width="7.5546875" customWidth="1"/>
    <col min="8725" max="8725" width="7.44140625" customWidth="1"/>
    <col min="8726" max="8726" width="7" customWidth="1"/>
    <col min="8727" max="8729" width="8.88671875" customWidth="1"/>
    <col min="8961" max="8961" width="4.88671875" customWidth="1"/>
    <col min="8962" max="8962" width="27.33203125" customWidth="1"/>
    <col min="8963" max="8963" width="10.5546875" customWidth="1"/>
    <col min="8964" max="8964" width="7.109375" customWidth="1"/>
    <col min="8965" max="8965" width="6" customWidth="1"/>
    <col min="8966" max="8966" width="8.44140625" customWidth="1"/>
    <col min="8967" max="8967" width="0" hidden="1" customWidth="1"/>
    <col min="8968" max="8968" width="13" customWidth="1"/>
    <col min="8969" max="8969" width="9.44140625" customWidth="1"/>
    <col min="8970" max="8970" width="6" customWidth="1"/>
    <col min="8971" max="8971" width="9.88671875" customWidth="1"/>
    <col min="8972" max="8972" width="0" hidden="1" customWidth="1"/>
    <col min="8973" max="8973" width="4.5546875" customWidth="1"/>
    <col min="8974" max="8974" width="8" customWidth="1"/>
    <col min="8975" max="8975" width="8.33203125" customWidth="1"/>
    <col min="8976" max="8976" width="0" hidden="1" customWidth="1"/>
    <col min="8977" max="8977" width="7.33203125" customWidth="1"/>
    <col min="8978" max="8978" width="8" customWidth="1"/>
    <col min="8979" max="8979" width="7.88671875" customWidth="1"/>
    <col min="8980" max="8980" width="7.5546875" customWidth="1"/>
    <col min="8981" max="8981" width="7.44140625" customWidth="1"/>
    <col min="8982" max="8982" width="7" customWidth="1"/>
    <col min="8983" max="8985" width="8.88671875" customWidth="1"/>
    <col min="9217" max="9217" width="4.88671875" customWidth="1"/>
    <col min="9218" max="9218" width="27.33203125" customWidth="1"/>
    <col min="9219" max="9219" width="10.5546875" customWidth="1"/>
    <col min="9220" max="9220" width="7.109375" customWidth="1"/>
    <col min="9221" max="9221" width="6" customWidth="1"/>
    <col min="9222" max="9222" width="8.44140625" customWidth="1"/>
    <col min="9223" max="9223" width="0" hidden="1" customWidth="1"/>
    <col min="9224" max="9224" width="13" customWidth="1"/>
    <col min="9225" max="9225" width="9.44140625" customWidth="1"/>
    <col min="9226" max="9226" width="6" customWidth="1"/>
    <col min="9227" max="9227" width="9.88671875" customWidth="1"/>
    <col min="9228" max="9228" width="0" hidden="1" customWidth="1"/>
    <col min="9229" max="9229" width="4.5546875" customWidth="1"/>
    <col min="9230" max="9230" width="8" customWidth="1"/>
    <col min="9231" max="9231" width="8.33203125" customWidth="1"/>
    <col min="9232" max="9232" width="0" hidden="1" customWidth="1"/>
    <col min="9233" max="9233" width="7.33203125" customWidth="1"/>
    <col min="9234" max="9234" width="8" customWidth="1"/>
    <col min="9235" max="9235" width="7.88671875" customWidth="1"/>
    <col min="9236" max="9236" width="7.5546875" customWidth="1"/>
    <col min="9237" max="9237" width="7.44140625" customWidth="1"/>
    <col min="9238" max="9238" width="7" customWidth="1"/>
    <col min="9239" max="9241" width="8.88671875" customWidth="1"/>
    <col min="9473" max="9473" width="4.88671875" customWidth="1"/>
    <col min="9474" max="9474" width="27.33203125" customWidth="1"/>
    <col min="9475" max="9475" width="10.5546875" customWidth="1"/>
    <col min="9476" max="9476" width="7.109375" customWidth="1"/>
    <col min="9477" max="9477" width="6" customWidth="1"/>
    <col min="9478" max="9478" width="8.44140625" customWidth="1"/>
    <col min="9479" max="9479" width="0" hidden="1" customWidth="1"/>
    <col min="9480" max="9480" width="13" customWidth="1"/>
    <col min="9481" max="9481" width="9.44140625" customWidth="1"/>
    <col min="9482" max="9482" width="6" customWidth="1"/>
    <col min="9483" max="9483" width="9.88671875" customWidth="1"/>
    <col min="9484" max="9484" width="0" hidden="1" customWidth="1"/>
    <col min="9485" max="9485" width="4.5546875" customWidth="1"/>
    <col min="9486" max="9486" width="8" customWidth="1"/>
    <col min="9487" max="9487" width="8.33203125" customWidth="1"/>
    <col min="9488" max="9488" width="0" hidden="1" customWidth="1"/>
    <col min="9489" max="9489" width="7.33203125" customWidth="1"/>
    <col min="9490" max="9490" width="8" customWidth="1"/>
    <col min="9491" max="9491" width="7.88671875" customWidth="1"/>
    <col min="9492" max="9492" width="7.5546875" customWidth="1"/>
    <col min="9493" max="9493" width="7.44140625" customWidth="1"/>
    <col min="9494" max="9494" width="7" customWidth="1"/>
    <col min="9495" max="9497" width="8.88671875" customWidth="1"/>
    <col min="9729" max="9729" width="4.88671875" customWidth="1"/>
    <col min="9730" max="9730" width="27.33203125" customWidth="1"/>
    <col min="9731" max="9731" width="10.5546875" customWidth="1"/>
    <col min="9732" max="9732" width="7.109375" customWidth="1"/>
    <col min="9733" max="9733" width="6" customWidth="1"/>
    <col min="9734" max="9734" width="8.44140625" customWidth="1"/>
    <col min="9735" max="9735" width="0" hidden="1" customWidth="1"/>
    <col min="9736" max="9736" width="13" customWidth="1"/>
    <col min="9737" max="9737" width="9.44140625" customWidth="1"/>
    <col min="9738" max="9738" width="6" customWidth="1"/>
    <col min="9739" max="9739" width="9.88671875" customWidth="1"/>
    <col min="9740" max="9740" width="0" hidden="1" customWidth="1"/>
    <col min="9741" max="9741" width="4.5546875" customWidth="1"/>
    <col min="9742" max="9742" width="8" customWidth="1"/>
    <col min="9743" max="9743" width="8.33203125" customWidth="1"/>
    <col min="9744" max="9744" width="0" hidden="1" customWidth="1"/>
    <col min="9745" max="9745" width="7.33203125" customWidth="1"/>
    <col min="9746" max="9746" width="8" customWidth="1"/>
    <col min="9747" max="9747" width="7.88671875" customWidth="1"/>
    <col min="9748" max="9748" width="7.5546875" customWidth="1"/>
    <col min="9749" max="9749" width="7.44140625" customWidth="1"/>
    <col min="9750" max="9750" width="7" customWidth="1"/>
    <col min="9751" max="9753" width="8.88671875" customWidth="1"/>
    <col min="9985" max="9985" width="4.88671875" customWidth="1"/>
    <col min="9986" max="9986" width="27.33203125" customWidth="1"/>
    <col min="9987" max="9987" width="10.5546875" customWidth="1"/>
    <col min="9988" max="9988" width="7.109375" customWidth="1"/>
    <col min="9989" max="9989" width="6" customWidth="1"/>
    <col min="9990" max="9990" width="8.44140625" customWidth="1"/>
    <col min="9991" max="9991" width="0" hidden="1" customWidth="1"/>
    <col min="9992" max="9992" width="13" customWidth="1"/>
    <col min="9993" max="9993" width="9.44140625" customWidth="1"/>
    <col min="9994" max="9994" width="6" customWidth="1"/>
    <col min="9995" max="9995" width="9.88671875" customWidth="1"/>
    <col min="9996" max="9996" width="0" hidden="1" customWidth="1"/>
    <col min="9997" max="9997" width="4.5546875" customWidth="1"/>
    <col min="9998" max="9998" width="8" customWidth="1"/>
    <col min="9999" max="9999" width="8.33203125" customWidth="1"/>
    <col min="10000" max="10000" width="0" hidden="1" customWidth="1"/>
    <col min="10001" max="10001" width="7.33203125" customWidth="1"/>
    <col min="10002" max="10002" width="8" customWidth="1"/>
    <col min="10003" max="10003" width="7.88671875" customWidth="1"/>
    <col min="10004" max="10004" width="7.5546875" customWidth="1"/>
    <col min="10005" max="10005" width="7.44140625" customWidth="1"/>
    <col min="10006" max="10006" width="7" customWidth="1"/>
    <col min="10007" max="10009" width="8.88671875" customWidth="1"/>
    <col min="10241" max="10241" width="4.88671875" customWidth="1"/>
    <col min="10242" max="10242" width="27.33203125" customWidth="1"/>
    <col min="10243" max="10243" width="10.5546875" customWidth="1"/>
    <col min="10244" max="10244" width="7.109375" customWidth="1"/>
    <col min="10245" max="10245" width="6" customWidth="1"/>
    <col min="10246" max="10246" width="8.44140625" customWidth="1"/>
    <col min="10247" max="10247" width="0" hidden="1" customWidth="1"/>
    <col min="10248" max="10248" width="13" customWidth="1"/>
    <col min="10249" max="10249" width="9.44140625" customWidth="1"/>
    <col min="10250" max="10250" width="6" customWidth="1"/>
    <col min="10251" max="10251" width="9.88671875" customWidth="1"/>
    <col min="10252" max="10252" width="0" hidden="1" customWidth="1"/>
    <col min="10253" max="10253" width="4.5546875" customWidth="1"/>
    <col min="10254" max="10254" width="8" customWidth="1"/>
    <col min="10255" max="10255" width="8.33203125" customWidth="1"/>
    <col min="10256" max="10256" width="0" hidden="1" customWidth="1"/>
    <col min="10257" max="10257" width="7.33203125" customWidth="1"/>
    <col min="10258" max="10258" width="8" customWidth="1"/>
    <col min="10259" max="10259" width="7.88671875" customWidth="1"/>
    <col min="10260" max="10260" width="7.5546875" customWidth="1"/>
    <col min="10261" max="10261" width="7.44140625" customWidth="1"/>
    <col min="10262" max="10262" width="7" customWidth="1"/>
    <col min="10263" max="10265" width="8.88671875" customWidth="1"/>
    <col min="10497" max="10497" width="4.88671875" customWidth="1"/>
    <col min="10498" max="10498" width="27.33203125" customWidth="1"/>
    <col min="10499" max="10499" width="10.5546875" customWidth="1"/>
    <col min="10500" max="10500" width="7.109375" customWidth="1"/>
    <col min="10501" max="10501" width="6" customWidth="1"/>
    <col min="10502" max="10502" width="8.44140625" customWidth="1"/>
    <col min="10503" max="10503" width="0" hidden="1" customWidth="1"/>
    <col min="10504" max="10504" width="13" customWidth="1"/>
    <col min="10505" max="10505" width="9.44140625" customWidth="1"/>
    <col min="10506" max="10506" width="6" customWidth="1"/>
    <col min="10507" max="10507" width="9.88671875" customWidth="1"/>
    <col min="10508" max="10508" width="0" hidden="1" customWidth="1"/>
    <col min="10509" max="10509" width="4.5546875" customWidth="1"/>
    <col min="10510" max="10510" width="8" customWidth="1"/>
    <col min="10511" max="10511" width="8.33203125" customWidth="1"/>
    <col min="10512" max="10512" width="0" hidden="1" customWidth="1"/>
    <col min="10513" max="10513" width="7.33203125" customWidth="1"/>
    <col min="10514" max="10514" width="8" customWidth="1"/>
    <col min="10515" max="10515" width="7.88671875" customWidth="1"/>
    <col min="10516" max="10516" width="7.5546875" customWidth="1"/>
    <col min="10517" max="10517" width="7.44140625" customWidth="1"/>
    <col min="10518" max="10518" width="7" customWidth="1"/>
    <col min="10519" max="10521" width="8.88671875" customWidth="1"/>
    <col min="10753" max="10753" width="4.88671875" customWidth="1"/>
    <col min="10754" max="10754" width="27.33203125" customWidth="1"/>
    <col min="10755" max="10755" width="10.5546875" customWidth="1"/>
    <col min="10756" max="10756" width="7.109375" customWidth="1"/>
    <col min="10757" max="10757" width="6" customWidth="1"/>
    <col min="10758" max="10758" width="8.44140625" customWidth="1"/>
    <col min="10759" max="10759" width="0" hidden="1" customWidth="1"/>
    <col min="10760" max="10760" width="13" customWidth="1"/>
    <col min="10761" max="10761" width="9.44140625" customWidth="1"/>
    <col min="10762" max="10762" width="6" customWidth="1"/>
    <col min="10763" max="10763" width="9.88671875" customWidth="1"/>
    <col min="10764" max="10764" width="0" hidden="1" customWidth="1"/>
    <col min="10765" max="10765" width="4.5546875" customWidth="1"/>
    <col min="10766" max="10766" width="8" customWidth="1"/>
    <col min="10767" max="10767" width="8.33203125" customWidth="1"/>
    <col min="10768" max="10768" width="0" hidden="1" customWidth="1"/>
    <col min="10769" max="10769" width="7.33203125" customWidth="1"/>
    <col min="10770" max="10770" width="8" customWidth="1"/>
    <col min="10771" max="10771" width="7.88671875" customWidth="1"/>
    <col min="10772" max="10772" width="7.5546875" customWidth="1"/>
    <col min="10773" max="10773" width="7.44140625" customWidth="1"/>
    <col min="10774" max="10774" width="7" customWidth="1"/>
    <col min="10775" max="10777" width="8.88671875" customWidth="1"/>
    <col min="11009" max="11009" width="4.88671875" customWidth="1"/>
    <col min="11010" max="11010" width="27.33203125" customWidth="1"/>
    <col min="11011" max="11011" width="10.5546875" customWidth="1"/>
    <col min="11012" max="11012" width="7.109375" customWidth="1"/>
    <col min="11013" max="11013" width="6" customWidth="1"/>
    <col min="11014" max="11014" width="8.44140625" customWidth="1"/>
    <col min="11015" max="11015" width="0" hidden="1" customWidth="1"/>
    <col min="11016" max="11016" width="13" customWidth="1"/>
    <col min="11017" max="11017" width="9.44140625" customWidth="1"/>
    <col min="11018" max="11018" width="6" customWidth="1"/>
    <col min="11019" max="11019" width="9.88671875" customWidth="1"/>
    <col min="11020" max="11020" width="0" hidden="1" customWidth="1"/>
    <col min="11021" max="11021" width="4.5546875" customWidth="1"/>
    <col min="11022" max="11022" width="8" customWidth="1"/>
    <col min="11023" max="11023" width="8.33203125" customWidth="1"/>
    <col min="11024" max="11024" width="0" hidden="1" customWidth="1"/>
    <col min="11025" max="11025" width="7.33203125" customWidth="1"/>
    <col min="11026" max="11026" width="8" customWidth="1"/>
    <col min="11027" max="11027" width="7.88671875" customWidth="1"/>
    <col min="11028" max="11028" width="7.5546875" customWidth="1"/>
    <col min="11029" max="11029" width="7.44140625" customWidth="1"/>
    <col min="11030" max="11030" width="7" customWidth="1"/>
    <col min="11031" max="11033" width="8.88671875" customWidth="1"/>
    <col min="11265" max="11265" width="4.88671875" customWidth="1"/>
    <col min="11266" max="11266" width="27.33203125" customWidth="1"/>
    <col min="11267" max="11267" width="10.5546875" customWidth="1"/>
    <col min="11268" max="11268" width="7.109375" customWidth="1"/>
    <col min="11269" max="11269" width="6" customWidth="1"/>
    <col min="11270" max="11270" width="8.44140625" customWidth="1"/>
    <col min="11271" max="11271" width="0" hidden="1" customWidth="1"/>
    <col min="11272" max="11272" width="13" customWidth="1"/>
    <col min="11273" max="11273" width="9.44140625" customWidth="1"/>
    <col min="11274" max="11274" width="6" customWidth="1"/>
    <col min="11275" max="11275" width="9.88671875" customWidth="1"/>
    <col min="11276" max="11276" width="0" hidden="1" customWidth="1"/>
    <col min="11277" max="11277" width="4.5546875" customWidth="1"/>
    <col min="11278" max="11278" width="8" customWidth="1"/>
    <col min="11279" max="11279" width="8.33203125" customWidth="1"/>
    <col min="11280" max="11280" width="0" hidden="1" customWidth="1"/>
    <col min="11281" max="11281" width="7.33203125" customWidth="1"/>
    <col min="11282" max="11282" width="8" customWidth="1"/>
    <col min="11283" max="11283" width="7.88671875" customWidth="1"/>
    <col min="11284" max="11284" width="7.5546875" customWidth="1"/>
    <col min="11285" max="11285" width="7.44140625" customWidth="1"/>
    <col min="11286" max="11286" width="7" customWidth="1"/>
    <col min="11287" max="11289" width="8.88671875" customWidth="1"/>
    <col min="11521" max="11521" width="4.88671875" customWidth="1"/>
    <col min="11522" max="11522" width="27.33203125" customWidth="1"/>
    <col min="11523" max="11523" width="10.5546875" customWidth="1"/>
    <col min="11524" max="11524" width="7.109375" customWidth="1"/>
    <col min="11525" max="11525" width="6" customWidth="1"/>
    <col min="11526" max="11526" width="8.44140625" customWidth="1"/>
    <col min="11527" max="11527" width="0" hidden="1" customWidth="1"/>
    <col min="11528" max="11528" width="13" customWidth="1"/>
    <col min="11529" max="11529" width="9.44140625" customWidth="1"/>
    <col min="11530" max="11530" width="6" customWidth="1"/>
    <col min="11531" max="11531" width="9.88671875" customWidth="1"/>
    <col min="11532" max="11532" width="0" hidden="1" customWidth="1"/>
    <col min="11533" max="11533" width="4.5546875" customWidth="1"/>
    <col min="11534" max="11534" width="8" customWidth="1"/>
    <col min="11535" max="11535" width="8.33203125" customWidth="1"/>
    <col min="11536" max="11536" width="0" hidden="1" customWidth="1"/>
    <col min="11537" max="11537" width="7.33203125" customWidth="1"/>
    <col min="11538" max="11538" width="8" customWidth="1"/>
    <col min="11539" max="11539" width="7.88671875" customWidth="1"/>
    <col min="11540" max="11540" width="7.5546875" customWidth="1"/>
    <col min="11541" max="11541" width="7.44140625" customWidth="1"/>
    <col min="11542" max="11542" width="7" customWidth="1"/>
    <col min="11543" max="11545" width="8.88671875" customWidth="1"/>
    <col min="11777" max="11777" width="4.88671875" customWidth="1"/>
    <col min="11778" max="11778" width="27.33203125" customWidth="1"/>
    <col min="11779" max="11779" width="10.5546875" customWidth="1"/>
    <col min="11780" max="11780" width="7.109375" customWidth="1"/>
    <col min="11781" max="11781" width="6" customWidth="1"/>
    <col min="11782" max="11782" width="8.44140625" customWidth="1"/>
    <col min="11783" max="11783" width="0" hidden="1" customWidth="1"/>
    <col min="11784" max="11784" width="13" customWidth="1"/>
    <col min="11785" max="11785" width="9.44140625" customWidth="1"/>
    <col min="11786" max="11786" width="6" customWidth="1"/>
    <col min="11787" max="11787" width="9.88671875" customWidth="1"/>
    <col min="11788" max="11788" width="0" hidden="1" customWidth="1"/>
    <col min="11789" max="11789" width="4.5546875" customWidth="1"/>
    <col min="11790" max="11790" width="8" customWidth="1"/>
    <col min="11791" max="11791" width="8.33203125" customWidth="1"/>
    <col min="11792" max="11792" width="0" hidden="1" customWidth="1"/>
    <col min="11793" max="11793" width="7.33203125" customWidth="1"/>
    <col min="11794" max="11794" width="8" customWidth="1"/>
    <col min="11795" max="11795" width="7.88671875" customWidth="1"/>
    <col min="11796" max="11796" width="7.5546875" customWidth="1"/>
    <col min="11797" max="11797" width="7.44140625" customWidth="1"/>
    <col min="11798" max="11798" width="7" customWidth="1"/>
    <col min="11799" max="11801" width="8.88671875" customWidth="1"/>
    <col min="12033" max="12033" width="4.88671875" customWidth="1"/>
    <col min="12034" max="12034" width="27.33203125" customWidth="1"/>
    <col min="12035" max="12035" width="10.5546875" customWidth="1"/>
    <col min="12036" max="12036" width="7.109375" customWidth="1"/>
    <col min="12037" max="12037" width="6" customWidth="1"/>
    <col min="12038" max="12038" width="8.44140625" customWidth="1"/>
    <col min="12039" max="12039" width="0" hidden="1" customWidth="1"/>
    <col min="12040" max="12040" width="13" customWidth="1"/>
    <col min="12041" max="12041" width="9.44140625" customWidth="1"/>
    <col min="12042" max="12042" width="6" customWidth="1"/>
    <col min="12043" max="12043" width="9.88671875" customWidth="1"/>
    <col min="12044" max="12044" width="0" hidden="1" customWidth="1"/>
    <col min="12045" max="12045" width="4.5546875" customWidth="1"/>
    <col min="12046" max="12046" width="8" customWidth="1"/>
    <col min="12047" max="12047" width="8.33203125" customWidth="1"/>
    <col min="12048" max="12048" width="0" hidden="1" customWidth="1"/>
    <col min="12049" max="12049" width="7.33203125" customWidth="1"/>
    <col min="12050" max="12050" width="8" customWidth="1"/>
    <col min="12051" max="12051" width="7.88671875" customWidth="1"/>
    <col min="12052" max="12052" width="7.5546875" customWidth="1"/>
    <col min="12053" max="12053" width="7.44140625" customWidth="1"/>
    <col min="12054" max="12054" width="7" customWidth="1"/>
    <col min="12055" max="12057" width="8.88671875" customWidth="1"/>
    <col min="12289" max="12289" width="4.88671875" customWidth="1"/>
    <col min="12290" max="12290" width="27.33203125" customWidth="1"/>
    <col min="12291" max="12291" width="10.5546875" customWidth="1"/>
    <col min="12292" max="12292" width="7.109375" customWidth="1"/>
    <col min="12293" max="12293" width="6" customWidth="1"/>
    <col min="12294" max="12294" width="8.44140625" customWidth="1"/>
    <col min="12295" max="12295" width="0" hidden="1" customWidth="1"/>
    <col min="12296" max="12296" width="13" customWidth="1"/>
    <col min="12297" max="12297" width="9.44140625" customWidth="1"/>
    <col min="12298" max="12298" width="6" customWidth="1"/>
    <col min="12299" max="12299" width="9.88671875" customWidth="1"/>
    <col min="12300" max="12300" width="0" hidden="1" customWidth="1"/>
    <col min="12301" max="12301" width="4.5546875" customWidth="1"/>
    <col min="12302" max="12302" width="8" customWidth="1"/>
    <col min="12303" max="12303" width="8.33203125" customWidth="1"/>
    <col min="12304" max="12304" width="0" hidden="1" customWidth="1"/>
    <col min="12305" max="12305" width="7.33203125" customWidth="1"/>
    <col min="12306" max="12306" width="8" customWidth="1"/>
    <col min="12307" max="12307" width="7.88671875" customWidth="1"/>
    <col min="12308" max="12308" width="7.5546875" customWidth="1"/>
    <col min="12309" max="12309" width="7.44140625" customWidth="1"/>
    <col min="12310" max="12310" width="7" customWidth="1"/>
    <col min="12311" max="12313" width="8.88671875" customWidth="1"/>
    <col min="12545" max="12545" width="4.88671875" customWidth="1"/>
    <col min="12546" max="12546" width="27.33203125" customWidth="1"/>
    <col min="12547" max="12547" width="10.5546875" customWidth="1"/>
    <col min="12548" max="12548" width="7.109375" customWidth="1"/>
    <col min="12549" max="12549" width="6" customWidth="1"/>
    <col min="12550" max="12550" width="8.44140625" customWidth="1"/>
    <col min="12551" max="12551" width="0" hidden="1" customWidth="1"/>
    <col min="12552" max="12552" width="13" customWidth="1"/>
    <col min="12553" max="12553" width="9.44140625" customWidth="1"/>
    <col min="12554" max="12554" width="6" customWidth="1"/>
    <col min="12555" max="12555" width="9.88671875" customWidth="1"/>
    <col min="12556" max="12556" width="0" hidden="1" customWidth="1"/>
    <col min="12557" max="12557" width="4.5546875" customWidth="1"/>
    <col min="12558" max="12558" width="8" customWidth="1"/>
    <col min="12559" max="12559" width="8.33203125" customWidth="1"/>
    <col min="12560" max="12560" width="0" hidden="1" customWidth="1"/>
    <col min="12561" max="12561" width="7.33203125" customWidth="1"/>
    <col min="12562" max="12562" width="8" customWidth="1"/>
    <col min="12563" max="12563" width="7.88671875" customWidth="1"/>
    <col min="12564" max="12564" width="7.5546875" customWidth="1"/>
    <col min="12565" max="12565" width="7.44140625" customWidth="1"/>
    <col min="12566" max="12566" width="7" customWidth="1"/>
    <col min="12567" max="12569" width="8.88671875" customWidth="1"/>
    <col min="12801" max="12801" width="4.88671875" customWidth="1"/>
    <col min="12802" max="12802" width="27.33203125" customWidth="1"/>
    <col min="12803" max="12803" width="10.5546875" customWidth="1"/>
    <col min="12804" max="12804" width="7.109375" customWidth="1"/>
    <col min="12805" max="12805" width="6" customWidth="1"/>
    <col min="12806" max="12806" width="8.44140625" customWidth="1"/>
    <col min="12807" max="12807" width="0" hidden="1" customWidth="1"/>
    <col min="12808" max="12808" width="13" customWidth="1"/>
    <col min="12809" max="12809" width="9.44140625" customWidth="1"/>
    <col min="12810" max="12810" width="6" customWidth="1"/>
    <col min="12811" max="12811" width="9.88671875" customWidth="1"/>
    <col min="12812" max="12812" width="0" hidden="1" customWidth="1"/>
    <col min="12813" max="12813" width="4.5546875" customWidth="1"/>
    <col min="12814" max="12814" width="8" customWidth="1"/>
    <col min="12815" max="12815" width="8.33203125" customWidth="1"/>
    <col min="12816" max="12816" width="0" hidden="1" customWidth="1"/>
    <col min="12817" max="12817" width="7.33203125" customWidth="1"/>
    <col min="12818" max="12818" width="8" customWidth="1"/>
    <col min="12819" max="12819" width="7.88671875" customWidth="1"/>
    <col min="12820" max="12820" width="7.5546875" customWidth="1"/>
    <col min="12821" max="12821" width="7.44140625" customWidth="1"/>
    <col min="12822" max="12822" width="7" customWidth="1"/>
    <col min="12823" max="12825" width="8.88671875" customWidth="1"/>
    <col min="13057" max="13057" width="4.88671875" customWidth="1"/>
    <col min="13058" max="13058" width="27.33203125" customWidth="1"/>
    <col min="13059" max="13059" width="10.5546875" customWidth="1"/>
    <col min="13060" max="13060" width="7.109375" customWidth="1"/>
    <col min="13061" max="13061" width="6" customWidth="1"/>
    <col min="13062" max="13062" width="8.44140625" customWidth="1"/>
    <col min="13063" max="13063" width="0" hidden="1" customWidth="1"/>
    <col min="13064" max="13064" width="13" customWidth="1"/>
    <col min="13065" max="13065" width="9.44140625" customWidth="1"/>
    <col min="13066" max="13066" width="6" customWidth="1"/>
    <col min="13067" max="13067" width="9.88671875" customWidth="1"/>
    <col min="13068" max="13068" width="0" hidden="1" customWidth="1"/>
    <col min="13069" max="13069" width="4.5546875" customWidth="1"/>
    <col min="13070" max="13070" width="8" customWidth="1"/>
    <col min="13071" max="13071" width="8.33203125" customWidth="1"/>
    <col min="13072" max="13072" width="0" hidden="1" customWidth="1"/>
    <col min="13073" max="13073" width="7.33203125" customWidth="1"/>
    <col min="13074" max="13074" width="8" customWidth="1"/>
    <col min="13075" max="13075" width="7.88671875" customWidth="1"/>
    <col min="13076" max="13076" width="7.5546875" customWidth="1"/>
    <col min="13077" max="13077" width="7.44140625" customWidth="1"/>
    <col min="13078" max="13078" width="7" customWidth="1"/>
    <col min="13079" max="13081" width="8.88671875" customWidth="1"/>
    <col min="13313" max="13313" width="4.88671875" customWidth="1"/>
    <col min="13314" max="13314" width="27.33203125" customWidth="1"/>
    <col min="13315" max="13315" width="10.5546875" customWidth="1"/>
    <col min="13316" max="13316" width="7.109375" customWidth="1"/>
    <col min="13317" max="13317" width="6" customWidth="1"/>
    <col min="13318" max="13318" width="8.44140625" customWidth="1"/>
    <col min="13319" max="13319" width="0" hidden="1" customWidth="1"/>
    <col min="13320" max="13320" width="13" customWidth="1"/>
    <col min="13321" max="13321" width="9.44140625" customWidth="1"/>
    <col min="13322" max="13322" width="6" customWidth="1"/>
    <col min="13323" max="13323" width="9.88671875" customWidth="1"/>
    <col min="13324" max="13324" width="0" hidden="1" customWidth="1"/>
    <col min="13325" max="13325" width="4.5546875" customWidth="1"/>
    <col min="13326" max="13326" width="8" customWidth="1"/>
    <col min="13327" max="13327" width="8.33203125" customWidth="1"/>
    <col min="13328" max="13328" width="0" hidden="1" customWidth="1"/>
    <col min="13329" max="13329" width="7.33203125" customWidth="1"/>
    <col min="13330" max="13330" width="8" customWidth="1"/>
    <col min="13331" max="13331" width="7.88671875" customWidth="1"/>
    <col min="13332" max="13332" width="7.5546875" customWidth="1"/>
    <col min="13333" max="13333" width="7.44140625" customWidth="1"/>
    <col min="13334" max="13334" width="7" customWidth="1"/>
    <col min="13335" max="13337" width="8.88671875" customWidth="1"/>
    <col min="13569" max="13569" width="4.88671875" customWidth="1"/>
    <col min="13570" max="13570" width="27.33203125" customWidth="1"/>
    <col min="13571" max="13571" width="10.5546875" customWidth="1"/>
    <col min="13572" max="13572" width="7.109375" customWidth="1"/>
    <col min="13573" max="13573" width="6" customWidth="1"/>
    <col min="13574" max="13574" width="8.44140625" customWidth="1"/>
    <col min="13575" max="13575" width="0" hidden="1" customWidth="1"/>
    <col min="13576" max="13576" width="13" customWidth="1"/>
    <col min="13577" max="13577" width="9.44140625" customWidth="1"/>
    <col min="13578" max="13578" width="6" customWidth="1"/>
    <col min="13579" max="13579" width="9.88671875" customWidth="1"/>
    <col min="13580" max="13580" width="0" hidden="1" customWidth="1"/>
    <col min="13581" max="13581" width="4.5546875" customWidth="1"/>
    <col min="13582" max="13582" width="8" customWidth="1"/>
    <col min="13583" max="13583" width="8.33203125" customWidth="1"/>
    <col min="13584" max="13584" width="0" hidden="1" customWidth="1"/>
    <col min="13585" max="13585" width="7.33203125" customWidth="1"/>
    <col min="13586" max="13586" width="8" customWidth="1"/>
    <col min="13587" max="13587" width="7.88671875" customWidth="1"/>
    <col min="13588" max="13588" width="7.5546875" customWidth="1"/>
    <col min="13589" max="13589" width="7.44140625" customWidth="1"/>
    <col min="13590" max="13590" width="7" customWidth="1"/>
    <col min="13591" max="13593" width="8.88671875" customWidth="1"/>
    <col min="13825" max="13825" width="4.88671875" customWidth="1"/>
    <col min="13826" max="13826" width="27.33203125" customWidth="1"/>
    <col min="13827" max="13827" width="10.5546875" customWidth="1"/>
    <col min="13828" max="13828" width="7.109375" customWidth="1"/>
    <col min="13829" max="13829" width="6" customWidth="1"/>
    <col min="13830" max="13830" width="8.44140625" customWidth="1"/>
    <col min="13831" max="13831" width="0" hidden="1" customWidth="1"/>
    <col min="13832" max="13832" width="13" customWidth="1"/>
    <col min="13833" max="13833" width="9.44140625" customWidth="1"/>
    <col min="13834" max="13834" width="6" customWidth="1"/>
    <col min="13835" max="13835" width="9.88671875" customWidth="1"/>
    <col min="13836" max="13836" width="0" hidden="1" customWidth="1"/>
    <col min="13837" max="13837" width="4.5546875" customWidth="1"/>
    <col min="13838" max="13838" width="8" customWidth="1"/>
    <col min="13839" max="13839" width="8.33203125" customWidth="1"/>
    <col min="13840" max="13840" width="0" hidden="1" customWidth="1"/>
    <col min="13841" max="13841" width="7.33203125" customWidth="1"/>
    <col min="13842" max="13842" width="8" customWidth="1"/>
    <col min="13843" max="13843" width="7.88671875" customWidth="1"/>
    <col min="13844" max="13844" width="7.5546875" customWidth="1"/>
    <col min="13845" max="13845" width="7.44140625" customWidth="1"/>
    <col min="13846" max="13846" width="7" customWidth="1"/>
    <col min="13847" max="13849" width="8.88671875" customWidth="1"/>
    <col min="14081" max="14081" width="4.88671875" customWidth="1"/>
    <col min="14082" max="14082" width="27.33203125" customWidth="1"/>
    <col min="14083" max="14083" width="10.5546875" customWidth="1"/>
    <col min="14084" max="14084" width="7.109375" customWidth="1"/>
    <col min="14085" max="14085" width="6" customWidth="1"/>
    <col min="14086" max="14086" width="8.44140625" customWidth="1"/>
    <col min="14087" max="14087" width="0" hidden="1" customWidth="1"/>
    <col min="14088" max="14088" width="13" customWidth="1"/>
    <col min="14089" max="14089" width="9.44140625" customWidth="1"/>
    <col min="14090" max="14090" width="6" customWidth="1"/>
    <col min="14091" max="14091" width="9.88671875" customWidth="1"/>
    <col min="14092" max="14092" width="0" hidden="1" customWidth="1"/>
    <col min="14093" max="14093" width="4.5546875" customWidth="1"/>
    <col min="14094" max="14094" width="8" customWidth="1"/>
    <col min="14095" max="14095" width="8.33203125" customWidth="1"/>
    <col min="14096" max="14096" width="0" hidden="1" customWidth="1"/>
    <col min="14097" max="14097" width="7.33203125" customWidth="1"/>
    <col min="14098" max="14098" width="8" customWidth="1"/>
    <col min="14099" max="14099" width="7.88671875" customWidth="1"/>
    <col min="14100" max="14100" width="7.5546875" customWidth="1"/>
    <col min="14101" max="14101" width="7.44140625" customWidth="1"/>
    <col min="14102" max="14102" width="7" customWidth="1"/>
    <col min="14103" max="14105" width="8.88671875" customWidth="1"/>
    <col min="14337" max="14337" width="4.88671875" customWidth="1"/>
    <col min="14338" max="14338" width="27.33203125" customWidth="1"/>
    <col min="14339" max="14339" width="10.5546875" customWidth="1"/>
    <col min="14340" max="14340" width="7.109375" customWidth="1"/>
    <col min="14341" max="14341" width="6" customWidth="1"/>
    <col min="14342" max="14342" width="8.44140625" customWidth="1"/>
    <col min="14343" max="14343" width="0" hidden="1" customWidth="1"/>
    <col min="14344" max="14344" width="13" customWidth="1"/>
    <col min="14345" max="14345" width="9.44140625" customWidth="1"/>
    <col min="14346" max="14346" width="6" customWidth="1"/>
    <col min="14347" max="14347" width="9.88671875" customWidth="1"/>
    <col min="14348" max="14348" width="0" hidden="1" customWidth="1"/>
    <col min="14349" max="14349" width="4.5546875" customWidth="1"/>
    <col min="14350" max="14350" width="8" customWidth="1"/>
    <col min="14351" max="14351" width="8.33203125" customWidth="1"/>
    <col min="14352" max="14352" width="0" hidden="1" customWidth="1"/>
    <col min="14353" max="14353" width="7.33203125" customWidth="1"/>
    <col min="14354" max="14354" width="8" customWidth="1"/>
    <col min="14355" max="14355" width="7.88671875" customWidth="1"/>
    <col min="14356" max="14356" width="7.5546875" customWidth="1"/>
    <col min="14357" max="14357" width="7.44140625" customWidth="1"/>
    <col min="14358" max="14358" width="7" customWidth="1"/>
    <col min="14359" max="14361" width="8.88671875" customWidth="1"/>
    <col min="14593" max="14593" width="4.88671875" customWidth="1"/>
    <col min="14594" max="14594" width="27.33203125" customWidth="1"/>
    <col min="14595" max="14595" width="10.5546875" customWidth="1"/>
    <col min="14596" max="14596" width="7.109375" customWidth="1"/>
    <col min="14597" max="14597" width="6" customWidth="1"/>
    <col min="14598" max="14598" width="8.44140625" customWidth="1"/>
    <col min="14599" max="14599" width="0" hidden="1" customWidth="1"/>
    <col min="14600" max="14600" width="13" customWidth="1"/>
    <col min="14601" max="14601" width="9.44140625" customWidth="1"/>
    <col min="14602" max="14602" width="6" customWidth="1"/>
    <col min="14603" max="14603" width="9.88671875" customWidth="1"/>
    <col min="14604" max="14604" width="0" hidden="1" customWidth="1"/>
    <col min="14605" max="14605" width="4.5546875" customWidth="1"/>
    <col min="14606" max="14606" width="8" customWidth="1"/>
    <col min="14607" max="14607" width="8.33203125" customWidth="1"/>
    <col min="14608" max="14608" width="0" hidden="1" customWidth="1"/>
    <col min="14609" max="14609" width="7.33203125" customWidth="1"/>
    <col min="14610" max="14610" width="8" customWidth="1"/>
    <col min="14611" max="14611" width="7.88671875" customWidth="1"/>
    <col min="14612" max="14612" width="7.5546875" customWidth="1"/>
    <col min="14613" max="14613" width="7.44140625" customWidth="1"/>
    <col min="14614" max="14614" width="7" customWidth="1"/>
    <col min="14615" max="14617" width="8.88671875" customWidth="1"/>
    <col min="14849" max="14849" width="4.88671875" customWidth="1"/>
    <col min="14850" max="14850" width="27.33203125" customWidth="1"/>
    <col min="14851" max="14851" width="10.5546875" customWidth="1"/>
    <col min="14852" max="14852" width="7.109375" customWidth="1"/>
    <col min="14853" max="14853" width="6" customWidth="1"/>
    <col min="14854" max="14854" width="8.44140625" customWidth="1"/>
    <col min="14855" max="14855" width="0" hidden="1" customWidth="1"/>
    <col min="14856" max="14856" width="13" customWidth="1"/>
    <col min="14857" max="14857" width="9.44140625" customWidth="1"/>
    <col min="14858" max="14858" width="6" customWidth="1"/>
    <col min="14859" max="14859" width="9.88671875" customWidth="1"/>
    <col min="14860" max="14860" width="0" hidden="1" customWidth="1"/>
    <col min="14861" max="14861" width="4.5546875" customWidth="1"/>
    <col min="14862" max="14862" width="8" customWidth="1"/>
    <col min="14863" max="14863" width="8.33203125" customWidth="1"/>
    <col min="14864" max="14864" width="0" hidden="1" customWidth="1"/>
    <col min="14865" max="14865" width="7.33203125" customWidth="1"/>
    <col min="14866" max="14866" width="8" customWidth="1"/>
    <col min="14867" max="14867" width="7.88671875" customWidth="1"/>
    <col min="14868" max="14868" width="7.5546875" customWidth="1"/>
    <col min="14869" max="14869" width="7.44140625" customWidth="1"/>
    <col min="14870" max="14870" width="7" customWidth="1"/>
    <col min="14871" max="14873" width="8.88671875" customWidth="1"/>
    <col min="15105" max="15105" width="4.88671875" customWidth="1"/>
    <col min="15106" max="15106" width="27.33203125" customWidth="1"/>
    <col min="15107" max="15107" width="10.5546875" customWidth="1"/>
    <col min="15108" max="15108" width="7.109375" customWidth="1"/>
    <col min="15109" max="15109" width="6" customWidth="1"/>
    <col min="15110" max="15110" width="8.44140625" customWidth="1"/>
    <col min="15111" max="15111" width="0" hidden="1" customWidth="1"/>
    <col min="15112" max="15112" width="13" customWidth="1"/>
    <col min="15113" max="15113" width="9.44140625" customWidth="1"/>
    <col min="15114" max="15114" width="6" customWidth="1"/>
    <col min="15115" max="15115" width="9.88671875" customWidth="1"/>
    <col min="15116" max="15116" width="0" hidden="1" customWidth="1"/>
    <col min="15117" max="15117" width="4.5546875" customWidth="1"/>
    <col min="15118" max="15118" width="8" customWidth="1"/>
    <col min="15119" max="15119" width="8.33203125" customWidth="1"/>
    <col min="15120" max="15120" width="0" hidden="1" customWidth="1"/>
    <col min="15121" max="15121" width="7.33203125" customWidth="1"/>
    <col min="15122" max="15122" width="8" customWidth="1"/>
    <col min="15123" max="15123" width="7.88671875" customWidth="1"/>
    <col min="15124" max="15124" width="7.5546875" customWidth="1"/>
    <col min="15125" max="15125" width="7.44140625" customWidth="1"/>
    <col min="15126" max="15126" width="7" customWidth="1"/>
    <col min="15127" max="15129" width="8.88671875" customWidth="1"/>
    <col min="15361" max="15361" width="4.88671875" customWidth="1"/>
    <col min="15362" max="15362" width="27.33203125" customWidth="1"/>
    <col min="15363" max="15363" width="10.5546875" customWidth="1"/>
    <col min="15364" max="15364" width="7.109375" customWidth="1"/>
    <col min="15365" max="15365" width="6" customWidth="1"/>
    <col min="15366" max="15366" width="8.44140625" customWidth="1"/>
    <col min="15367" max="15367" width="0" hidden="1" customWidth="1"/>
    <col min="15368" max="15368" width="13" customWidth="1"/>
    <col min="15369" max="15369" width="9.44140625" customWidth="1"/>
    <col min="15370" max="15370" width="6" customWidth="1"/>
    <col min="15371" max="15371" width="9.88671875" customWidth="1"/>
    <col min="15372" max="15372" width="0" hidden="1" customWidth="1"/>
    <col min="15373" max="15373" width="4.5546875" customWidth="1"/>
    <col min="15374" max="15374" width="8" customWidth="1"/>
    <col min="15375" max="15375" width="8.33203125" customWidth="1"/>
    <col min="15376" max="15376" width="0" hidden="1" customWidth="1"/>
    <col min="15377" max="15377" width="7.33203125" customWidth="1"/>
    <col min="15378" max="15378" width="8" customWidth="1"/>
    <col min="15379" max="15379" width="7.88671875" customWidth="1"/>
    <col min="15380" max="15380" width="7.5546875" customWidth="1"/>
    <col min="15381" max="15381" width="7.44140625" customWidth="1"/>
    <col min="15382" max="15382" width="7" customWidth="1"/>
    <col min="15383" max="15385" width="8.88671875" customWidth="1"/>
    <col min="15617" max="15617" width="4.88671875" customWidth="1"/>
    <col min="15618" max="15618" width="27.33203125" customWidth="1"/>
    <col min="15619" max="15619" width="10.5546875" customWidth="1"/>
    <col min="15620" max="15620" width="7.109375" customWidth="1"/>
    <col min="15621" max="15621" width="6" customWidth="1"/>
    <col min="15622" max="15622" width="8.44140625" customWidth="1"/>
    <col min="15623" max="15623" width="0" hidden="1" customWidth="1"/>
    <col min="15624" max="15624" width="13" customWidth="1"/>
    <col min="15625" max="15625" width="9.44140625" customWidth="1"/>
    <col min="15626" max="15626" width="6" customWidth="1"/>
    <col min="15627" max="15627" width="9.88671875" customWidth="1"/>
    <col min="15628" max="15628" width="0" hidden="1" customWidth="1"/>
    <col min="15629" max="15629" width="4.5546875" customWidth="1"/>
    <col min="15630" max="15630" width="8" customWidth="1"/>
    <col min="15631" max="15631" width="8.33203125" customWidth="1"/>
    <col min="15632" max="15632" width="0" hidden="1" customWidth="1"/>
    <col min="15633" max="15633" width="7.33203125" customWidth="1"/>
    <col min="15634" max="15634" width="8" customWidth="1"/>
    <col min="15635" max="15635" width="7.88671875" customWidth="1"/>
    <col min="15636" max="15636" width="7.5546875" customWidth="1"/>
    <col min="15637" max="15637" width="7.44140625" customWidth="1"/>
    <col min="15638" max="15638" width="7" customWidth="1"/>
    <col min="15639" max="15641" width="8.88671875" customWidth="1"/>
    <col min="15873" max="15873" width="4.88671875" customWidth="1"/>
    <col min="15874" max="15874" width="27.33203125" customWidth="1"/>
    <col min="15875" max="15875" width="10.5546875" customWidth="1"/>
    <col min="15876" max="15876" width="7.109375" customWidth="1"/>
    <col min="15877" max="15877" width="6" customWidth="1"/>
    <col min="15878" max="15878" width="8.44140625" customWidth="1"/>
    <col min="15879" max="15879" width="0" hidden="1" customWidth="1"/>
    <col min="15880" max="15880" width="13" customWidth="1"/>
    <col min="15881" max="15881" width="9.44140625" customWidth="1"/>
    <col min="15882" max="15882" width="6" customWidth="1"/>
    <col min="15883" max="15883" width="9.88671875" customWidth="1"/>
    <col min="15884" max="15884" width="0" hidden="1" customWidth="1"/>
    <col min="15885" max="15885" width="4.5546875" customWidth="1"/>
    <col min="15886" max="15886" width="8" customWidth="1"/>
    <col min="15887" max="15887" width="8.33203125" customWidth="1"/>
    <col min="15888" max="15888" width="0" hidden="1" customWidth="1"/>
    <col min="15889" max="15889" width="7.33203125" customWidth="1"/>
    <col min="15890" max="15890" width="8" customWidth="1"/>
    <col min="15891" max="15891" width="7.88671875" customWidth="1"/>
    <col min="15892" max="15892" width="7.5546875" customWidth="1"/>
    <col min="15893" max="15893" width="7.44140625" customWidth="1"/>
    <col min="15894" max="15894" width="7" customWidth="1"/>
    <col min="15895" max="15897" width="8.88671875" customWidth="1"/>
    <col min="16129" max="16129" width="4.88671875" customWidth="1"/>
    <col min="16130" max="16130" width="27.33203125" customWidth="1"/>
    <col min="16131" max="16131" width="10.5546875" customWidth="1"/>
    <col min="16132" max="16132" width="7.109375" customWidth="1"/>
    <col min="16133" max="16133" width="6" customWidth="1"/>
    <col min="16134" max="16134" width="8.44140625" customWidth="1"/>
    <col min="16135" max="16135" width="0" hidden="1" customWidth="1"/>
    <col min="16136" max="16136" width="13" customWidth="1"/>
    <col min="16137" max="16137" width="9.44140625" customWidth="1"/>
    <col min="16138" max="16138" width="6" customWidth="1"/>
    <col min="16139" max="16139" width="9.88671875" customWidth="1"/>
    <col min="16140" max="16140" width="0" hidden="1" customWidth="1"/>
    <col min="16141" max="16141" width="4.5546875" customWidth="1"/>
    <col min="16142" max="16142" width="8" customWidth="1"/>
    <col min="16143" max="16143" width="8.33203125" customWidth="1"/>
    <col min="16144" max="16144" width="0" hidden="1" customWidth="1"/>
    <col min="16145" max="16145" width="7.33203125" customWidth="1"/>
    <col min="16146" max="16146" width="8" customWidth="1"/>
    <col min="16147" max="16147" width="7.88671875" customWidth="1"/>
    <col min="16148" max="16148" width="7.5546875" customWidth="1"/>
    <col min="16149" max="16149" width="7.44140625" customWidth="1"/>
    <col min="16150" max="16150" width="7" customWidth="1"/>
    <col min="16151" max="16153" width="8.88671875" customWidth="1"/>
  </cols>
  <sheetData>
    <row r="1" spans="1:27" ht="30.6" x14ac:dyDescent="0.25">
      <c r="B1" s="88" t="s">
        <v>78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</row>
    <row r="3" spans="1:27" s="4" customFormat="1" ht="12.75" customHeight="1" x14ac:dyDescent="0.25">
      <c r="A3" s="62" t="s">
        <v>1</v>
      </c>
      <c r="B3" s="72" t="s">
        <v>2</v>
      </c>
      <c r="C3" s="73" t="s">
        <v>3</v>
      </c>
      <c r="D3" s="74"/>
      <c r="E3" s="74"/>
      <c r="F3" s="74"/>
      <c r="G3" s="75"/>
      <c r="H3" s="76" t="s">
        <v>4</v>
      </c>
      <c r="I3" s="77"/>
      <c r="J3" s="77"/>
      <c r="K3" s="77"/>
      <c r="L3" s="78"/>
      <c r="M3" s="79" t="s">
        <v>5</v>
      </c>
      <c r="N3" s="82" t="s">
        <v>6</v>
      </c>
      <c r="O3" s="83" t="s">
        <v>7</v>
      </c>
      <c r="P3" s="65" t="s">
        <v>8</v>
      </c>
      <c r="Q3" s="68" t="s">
        <v>9</v>
      </c>
      <c r="R3" s="68"/>
      <c r="S3" s="68"/>
      <c r="T3" s="68"/>
      <c r="U3" s="70" t="s">
        <v>10</v>
      </c>
      <c r="V3" s="70"/>
      <c r="W3" s="62" t="s">
        <v>11</v>
      </c>
      <c r="X3" s="62"/>
      <c r="Y3" s="3"/>
    </row>
    <row r="4" spans="1:27" s="4" customFormat="1" ht="25.5" customHeight="1" x14ac:dyDescent="0.25">
      <c r="A4" s="62"/>
      <c r="B4" s="72"/>
      <c r="C4" s="63" t="s">
        <v>12</v>
      </c>
      <c r="D4" s="64" t="s">
        <v>13</v>
      </c>
      <c r="E4" s="64" t="s">
        <v>14</v>
      </c>
      <c r="F4" s="64" t="s">
        <v>15</v>
      </c>
      <c r="G4" s="65" t="s">
        <v>16</v>
      </c>
      <c r="H4" s="64" t="s">
        <v>12</v>
      </c>
      <c r="I4" s="64" t="s">
        <v>13</v>
      </c>
      <c r="J4" s="64" t="s">
        <v>14</v>
      </c>
      <c r="K4" s="64" t="s">
        <v>15</v>
      </c>
      <c r="L4" s="67" t="s">
        <v>16</v>
      </c>
      <c r="M4" s="80"/>
      <c r="N4" s="82"/>
      <c r="O4" s="84"/>
      <c r="P4" s="86"/>
      <c r="Q4" s="68" t="s">
        <v>17</v>
      </c>
      <c r="R4" s="68"/>
      <c r="S4" s="68" t="s">
        <v>18</v>
      </c>
      <c r="T4" s="68"/>
      <c r="U4" s="70"/>
      <c r="V4" s="70"/>
      <c r="W4" s="55"/>
      <c r="X4" s="55"/>
      <c r="Y4" s="3"/>
    </row>
    <row r="5" spans="1:27" s="4" customFormat="1" ht="13.2" x14ac:dyDescent="0.25">
      <c r="A5" s="62"/>
      <c r="B5" s="72"/>
      <c r="C5" s="63"/>
      <c r="D5" s="64"/>
      <c r="E5" s="64"/>
      <c r="F5" s="64"/>
      <c r="G5" s="66"/>
      <c r="H5" s="64"/>
      <c r="I5" s="64"/>
      <c r="J5" s="64"/>
      <c r="K5" s="64"/>
      <c r="L5" s="64"/>
      <c r="M5" s="81"/>
      <c r="N5" s="82"/>
      <c r="O5" s="85"/>
      <c r="P5" s="87"/>
      <c r="Q5" s="55" t="s">
        <v>19</v>
      </c>
      <c r="R5" s="55" t="s">
        <v>20</v>
      </c>
      <c r="S5" s="55" t="s">
        <v>21</v>
      </c>
      <c r="T5" s="55" t="s">
        <v>20</v>
      </c>
      <c r="U5" s="6" t="s">
        <v>19</v>
      </c>
      <c r="V5" s="6" t="s">
        <v>20</v>
      </c>
      <c r="W5" s="55">
        <v>2013</v>
      </c>
      <c r="X5" s="55">
        <v>2014</v>
      </c>
      <c r="Y5" s="3"/>
    </row>
    <row r="6" spans="1:27" s="22" customFormat="1" ht="45" customHeight="1" x14ac:dyDescent="0.35">
      <c r="A6" s="7">
        <v>1</v>
      </c>
      <c r="B6" s="8" t="s">
        <v>22</v>
      </c>
      <c r="C6" s="9">
        <v>177.6</v>
      </c>
      <c r="D6" s="10">
        <f t="shared" ref="D6:D26" si="0">C6/W6*100</f>
        <v>15.179487179487177</v>
      </c>
      <c r="E6" s="11">
        <v>83</v>
      </c>
      <c r="F6" s="10">
        <f t="shared" ref="F6:F23" si="1">C6*E6/100</f>
        <v>147.40799999999999</v>
      </c>
      <c r="G6" s="12">
        <v>1170</v>
      </c>
      <c r="H6" s="13">
        <v>171.95</v>
      </c>
      <c r="I6" s="14">
        <f t="shared" ref="I6:I26" si="2">H6/X6*100</f>
        <v>13.979674796747968</v>
      </c>
      <c r="J6" s="15">
        <v>92</v>
      </c>
      <c r="K6" s="10">
        <f t="shared" ref="K6:K23" si="3">H6*J6/100</f>
        <v>158.19399999999999</v>
      </c>
      <c r="L6" s="12">
        <v>1230</v>
      </c>
      <c r="M6" s="16">
        <f>RANK(I6,I6:I23)</f>
        <v>8</v>
      </c>
      <c r="N6" s="17">
        <f>((K6-F6))*16.08/10</f>
        <v>17.343888</v>
      </c>
      <c r="O6" s="18">
        <v>5040</v>
      </c>
      <c r="P6" s="19" t="s">
        <v>23</v>
      </c>
      <c r="Q6" s="20">
        <v>703</v>
      </c>
      <c r="R6" s="20">
        <v>26</v>
      </c>
      <c r="S6" s="20">
        <v>185</v>
      </c>
      <c r="T6" s="20">
        <v>0</v>
      </c>
      <c r="U6" s="21">
        <v>651</v>
      </c>
      <c r="V6" s="21">
        <v>49</v>
      </c>
      <c r="W6" s="7">
        <v>1170</v>
      </c>
      <c r="X6" s="7">
        <v>1230</v>
      </c>
      <c r="Y6" s="2"/>
      <c r="Z6" s="22" t="s">
        <v>23</v>
      </c>
    </row>
    <row r="7" spans="1:27" ht="45" customHeight="1" x14ac:dyDescent="0.35">
      <c r="A7" s="7">
        <v>2</v>
      </c>
      <c r="B7" s="8" t="s">
        <v>24</v>
      </c>
      <c r="C7" s="9">
        <v>76.13</v>
      </c>
      <c r="D7" s="10">
        <f t="shared" si="0"/>
        <v>11.839813374805598</v>
      </c>
      <c r="E7" s="11">
        <v>95</v>
      </c>
      <c r="F7" s="10">
        <f t="shared" si="1"/>
        <v>72.323499999999996</v>
      </c>
      <c r="G7" s="12">
        <v>643</v>
      </c>
      <c r="H7" s="13">
        <v>70.36</v>
      </c>
      <c r="I7" s="14">
        <f t="shared" si="2"/>
        <v>10.942457231726282</v>
      </c>
      <c r="J7" s="15">
        <v>91</v>
      </c>
      <c r="K7" s="10">
        <f t="shared" si="3"/>
        <v>64.027600000000007</v>
      </c>
      <c r="L7" s="12">
        <v>643</v>
      </c>
      <c r="M7" s="16">
        <f>RANK(I7,I6:I23)</f>
        <v>18</v>
      </c>
      <c r="N7" s="17">
        <f t="shared" ref="N7:N24" si="4">((K7-F7))*16.08/10</f>
        <v>-13.339807199999981</v>
      </c>
      <c r="O7" s="18">
        <v>1940</v>
      </c>
      <c r="P7" s="19"/>
      <c r="Q7" s="20">
        <v>452</v>
      </c>
      <c r="R7" s="20">
        <v>22</v>
      </c>
      <c r="S7" s="20">
        <v>181</v>
      </c>
      <c r="T7" s="20">
        <v>5</v>
      </c>
      <c r="U7" s="21">
        <v>361</v>
      </c>
      <c r="V7" s="21">
        <v>9</v>
      </c>
      <c r="W7" s="7">
        <v>643</v>
      </c>
      <c r="X7" s="7">
        <v>643</v>
      </c>
    </row>
    <row r="8" spans="1:27" ht="45" customHeight="1" x14ac:dyDescent="0.35">
      <c r="A8" s="7">
        <v>3</v>
      </c>
      <c r="B8" s="23" t="s">
        <v>25</v>
      </c>
      <c r="C8" s="9">
        <v>132.53</v>
      </c>
      <c r="D8" s="10">
        <f t="shared" si="0"/>
        <v>16.56625</v>
      </c>
      <c r="E8" s="11">
        <v>98</v>
      </c>
      <c r="F8" s="10">
        <f t="shared" si="1"/>
        <v>129.8794</v>
      </c>
      <c r="G8" s="12">
        <v>800</v>
      </c>
      <c r="H8" s="13">
        <v>127.2</v>
      </c>
      <c r="I8" s="14">
        <f t="shared" si="2"/>
        <v>15.9</v>
      </c>
      <c r="J8" s="15">
        <v>98</v>
      </c>
      <c r="K8" s="10">
        <f t="shared" si="3"/>
        <v>124.65600000000001</v>
      </c>
      <c r="L8" s="12">
        <v>800</v>
      </c>
      <c r="M8" s="16">
        <f>RANK(I8,I6:I23)</f>
        <v>2</v>
      </c>
      <c r="N8" s="17">
        <f t="shared" si="4"/>
        <v>-8.399227199999995</v>
      </c>
      <c r="O8" s="18">
        <v>1900</v>
      </c>
      <c r="P8" s="24" t="s">
        <v>26</v>
      </c>
      <c r="Q8" s="20">
        <v>559</v>
      </c>
      <c r="R8" s="20">
        <v>22</v>
      </c>
      <c r="S8" s="20">
        <v>173</v>
      </c>
      <c r="T8" s="20">
        <v>8</v>
      </c>
      <c r="U8" s="21">
        <v>626</v>
      </c>
      <c r="V8" s="21">
        <v>25</v>
      </c>
      <c r="W8" s="7">
        <v>800</v>
      </c>
      <c r="X8" s="7">
        <v>800</v>
      </c>
      <c r="Z8" s="2" t="s">
        <v>27</v>
      </c>
    </row>
    <row r="9" spans="1:27" ht="45" customHeight="1" x14ac:dyDescent="0.35">
      <c r="A9" s="7">
        <v>4</v>
      </c>
      <c r="B9" s="25" t="s">
        <v>28</v>
      </c>
      <c r="C9" s="9">
        <v>24.74</v>
      </c>
      <c r="D9" s="10">
        <f t="shared" si="0"/>
        <v>9.7019607843137248</v>
      </c>
      <c r="E9" s="11">
        <v>99</v>
      </c>
      <c r="F9" s="10">
        <f t="shared" si="1"/>
        <v>24.492599999999996</v>
      </c>
      <c r="G9" s="12">
        <v>255</v>
      </c>
      <c r="H9" s="13">
        <v>29.02</v>
      </c>
      <c r="I9" s="14">
        <f t="shared" si="2"/>
        <v>11.380392156862746</v>
      </c>
      <c r="J9" s="15">
        <v>99</v>
      </c>
      <c r="K9" s="10">
        <f t="shared" si="3"/>
        <v>28.729800000000001</v>
      </c>
      <c r="L9" s="12">
        <v>255</v>
      </c>
      <c r="M9" s="16">
        <f>RANK(I9,I6:I23)</f>
        <v>16</v>
      </c>
      <c r="N9" s="17">
        <f t="shared" si="4"/>
        <v>6.8134176000000064</v>
      </c>
      <c r="O9" s="18">
        <v>1020</v>
      </c>
      <c r="P9" s="19" t="s">
        <v>29</v>
      </c>
      <c r="Q9" s="20">
        <v>177</v>
      </c>
      <c r="R9" s="20">
        <v>10</v>
      </c>
      <c r="S9" s="20">
        <v>45</v>
      </c>
      <c r="T9" s="20">
        <v>0</v>
      </c>
      <c r="U9" s="21">
        <v>159</v>
      </c>
      <c r="V9" s="21">
        <v>4</v>
      </c>
      <c r="W9" s="7">
        <v>255</v>
      </c>
      <c r="X9" s="7">
        <v>255</v>
      </c>
      <c r="Z9" t="s">
        <v>30</v>
      </c>
    </row>
    <row r="10" spans="1:27" ht="45" customHeight="1" x14ac:dyDescent="0.35">
      <c r="A10" s="7">
        <v>5</v>
      </c>
      <c r="B10" s="23" t="s">
        <v>31</v>
      </c>
      <c r="C10" s="9">
        <v>64.64</v>
      </c>
      <c r="D10" s="10">
        <f t="shared" si="0"/>
        <v>12.8</v>
      </c>
      <c r="E10" s="11">
        <v>92</v>
      </c>
      <c r="F10" s="10">
        <f t="shared" si="1"/>
        <v>59.468800000000002</v>
      </c>
      <c r="G10" s="12">
        <v>505</v>
      </c>
      <c r="H10" s="13">
        <v>64.28</v>
      </c>
      <c r="I10" s="14">
        <f t="shared" si="2"/>
        <v>12.728712871287129</v>
      </c>
      <c r="J10" s="15">
        <v>93</v>
      </c>
      <c r="K10" s="10">
        <f t="shared" si="3"/>
        <v>59.7804</v>
      </c>
      <c r="L10" s="12">
        <v>505</v>
      </c>
      <c r="M10" s="16">
        <f>RANK(I10,I6:I23)</f>
        <v>12</v>
      </c>
      <c r="N10" s="17">
        <f t="shared" si="4"/>
        <v>0.50105279999999763</v>
      </c>
      <c r="O10" s="18">
        <v>2133</v>
      </c>
      <c r="P10" s="24" t="s">
        <v>32</v>
      </c>
      <c r="Q10" s="20">
        <v>337</v>
      </c>
      <c r="R10" s="20">
        <v>7</v>
      </c>
      <c r="S10" s="20">
        <v>166</v>
      </c>
      <c r="T10" s="20">
        <v>0</v>
      </c>
      <c r="U10" s="21">
        <v>356</v>
      </c>
      <c r="V10" s="21">
        <v>23</v>
      </c>
      <c r="W10" s="7">
        <v>505</v>
      </c>
      <c r="X10" s="7">
        <v>505</v>
      </c>
      <c r="Z10" t="s">
        <v>30</v>
      </c>
      <c r="AA10" t="s">
        <v>34</v>
      </c>
    </row>
    <row r="11" spans="1:27" ht="45" customHeight="1" x14ac:dyDescent="0.35">
      <c r="A11" s="7">
        <v>6</v>
      </c>
      <c r="B11" s="23" t="s">
        <v>33</v>
      </c>
      <c r="C11" s="9">
        <v>41</v>
      </c>
      <c r="D11" s="10">
        <f t="shared" si="0"/>
        <v>12.615384615384615</v>
      </c>
      <c r="E11" s="11">
        <v>85</v>
      </c>
      <c r="F11" s="10">
        <f t="shared" si="1"/>
        <v>34.85</v>
      </c>
      <c r="G11" s="12">
        <v>325</v>
      </c>
      <c r="H11" s="14">
        <v>38</v>
      </c>
      <c r="I11" s="14">
        <f t="shared" si="2"/>
        <v>11.692307692307692</v>
      </c>
      <c r="J11" s="15">
        <v>84</v>
      </c>
      <c r="K11" s="10">
        <f t="shared" si="3"/>
        <v>31.92</v>
      </c>
      <c r="L11" s="12">
        <v>325</v>
      </c>
      <c r="M11" s="16">
        <f>RANK(I11,I6:I23)</f>
        <v>13</v>
      </c>
      <c r="N11" s="17">
        <f t="shared" si="4"/>
        <v>-4.7114399999999987</v>
      </c>
      <c r="O11" s="18">
        <v>1550</v>
      </c>
      <c r="P11" s="19" t="s">
        <v>29</v>
      </c>
      <c r="Q11" s="20">
        <v>216</v>
      </c>
      <c r="R11" s="20">
        <v>23</v>
      </c>
      <c r="S11" s="20">
        <v>72</v>
      </c>
      <c r="T11" s="20">
        <v>2</v>
      </c>
      <c r="U11" s="21">
        <v>171</v>
      </c>
      <c r="V11" s="21">
        <v>4</v>
      </c>
      <c r="W11" s="7">
        <v>325</v>
      </c>
      <c r="X11" s="7">
        <v>325</v>
      </c>
      <c r="Z11" t="s">
        <v>30</v>
      </c>
      <c r="AA11" t="s">
        <v>34</v>
      </c>
    </row>
    <row r="12" spans="1:27" ht="45" customHeight="1" x14ac:dyDescent="0.35">
      <c r="A12" s="7">
        <v>7</v>
      </c>
      <c r="B12" s="23" t="s">
        <v>35</v>
      </c>
      <c r="C12" s="9">
        <v>33.5</v>
      </c>
      <c r="D12" s="10">
        <f t="shared" si="0"/>
        <v>15.158371040723981</v>
      </c>
      <c r="E12" s="11">
        <v>94</v>
      </c>
      <c r="F12" s="10">
        <f t="shared" si="1"/>
        <v>31.49</v>
      </c>
      <c r="G12" s="12">
        <v>221</v>
      </c>
      <c r="H12" s="13">
        <v>33.1</v>
      </c>
      <c r="I12" s="14">
        <f t="shared" si="2"/>
        <v>14.97737556561086</v>
      </c>
      <c r="J12" s="15">
        <v>94</v>
      </c>
      <c r="K12" s="10">
        <f t="shared" si="3"/>
        <v>31.114000000000001</v>
      </c>
      <c r="L12" s="12">
        <v>221</v>
      </c>
      <c r="M12" s="16">
        <f>RANK(I12,I6:I23)</f>
        <v>4</v>
      </c>
      <c r="N12" s="17">
        <f t="shared" si="4"/>
        <v>-0.60460799999999615</v>
      </c>
      <c r="O12" s="18">
        <v>1340</v>
      </c>
      <c r="P12" s="19" t="s">
        <v>36</v>
      </c>
      <c r="Q12" s="20">
        <v>138</v>
      </c>
      <c r="R12" s="20">
        <v>6</v>
      </c>
      <c r="S12" s="20">
        <v>68</v>
      </c>
      <c r="T12" s="20">
        <v>6</v>
      </c>
      <c r="U12" s="21">
        <v>132</v>
      </c>
      <c r="V12" s="21">
        <v>7</v>
      </c>
      <c r="W12" s="7">
        <v>221</v>
      </c>
      <c r="X12" s="7">
        <v>221</v>
      </c>
      <c r="Z12" t="s">
        <v>37</v>
      </c>
    </row>
    <row r="13" spans="1:27" ht="45" customHeight="1" x14ac:dyDescent="0.35">
      <c r="A13" s="7">
        <v>8</v>
      </c>
      <c r="B13" s="23" t="s">
        <v>38</v>
      </c>
      <c r="C13" s="9">
        <v>83.3</v>
      </c>
      <c r="D13" s="10">
        <f t="shared" si="0"/>
        <v>11.899999999999999</v>
      </c>
      <c r="E13" s="11">
        <v>99</v>
      </c>
      <c r="F13" s="10">
        <f t="shared" si="1"/>
        <v>82.466999999999985</v>
      </c>
      <c r="G13" s="12">
        <v>700</v>
      </c>
      <c r="H13" s="13">
        <v>80.38</v>
      </c>
      <c r="I13" s="14">
        <f t="shared" si="2"/>
        <v>11.482857142857142</v>
      </c>
      <c r="J13" s="15">
        <v>99</v>
      </c>
      <c r="K13" s="10">
        <f t="shared" si="3"/>
        <v>79.5762</v>
      </c>
      <c r="L13" s="12">
        <v>700</v>
      </c>
      <c r="M13" s="16">
        <f>RANK(I13,I6:I23)</f>
        <v>14</v>
      </c>
      <c r="N13" s="17">
        <f t="shared" si="4"/>
        <v>-4.648406399999975</v>
      </c>
      <c r="O13" s="18">
        <v>5625</v>
      </c>
      <c r="P13" s="19" t="s">
        <v>29</v>
      </c>
      <c r="Q13" s="20">
        <v>546</v>
      </c>
      <c r="R13" s="20">
        <v>32</v>
      </c>
      <c r="S13" s="20">
        <v>245</v>
      </c>
      <c r="T13" s="20">
        <v>8</v>
      </c>
      <c r="U13" s="21">
        <v>650</v>
      </c>
      <c r="V13" s="21">
        <v>29</v>
      </c>
      <c r="W13" s="7">
        <v>700</v>
      </c>
      <c r="X13" s="7">
        <v>700</v>
      </c>
      <c r="Z13" t="s">
        <v>39</v>
      </c>
      <c r="AA13" t="s">
        <v>40</v>
      </c>
    </row>
    <row r="14" spans="1:27" ht="45" customHeight="1" x14ac:dyDescent="0.35">
      <c r="A14" s="7">
        <v>9</v>
      </c>
      <c r="B14" s="23" t="s">
        <v>41</v>
      </c>
      <c r="C14" s="9">
        <v>47.5</v>
      </c>
      <c r="D14" s="10">
        <f t="shared" si="0"/>
        <v>12.837837837837837</v>
      </c>
      <c r="E14" s="11">
        <v>82</v>
      </c>
      <c r="F14" s="10">
        <f t="shared" si="1"/>
        <v>38.950000000000003</v>
      </c>
      <c r="G14" s="12">
        <v>370</v>
      </c>
      <c r="H14" s="13">
        <v>45.5</v>
      </c>
      <c r="I14" s="14">
        <f t="shared" si="2"/>
        <v>13.787878787878787</v>
      </c>
      <c r="J14" s="15">
        <v>82</v>
      </c>
      <c r="K14" s="10">
        <f t="shared" si="3"/>
        <v>37.31</v>
      </c>
      <c r="L14" s="12">
        <v>330</v>
      </c>
      <c r="M14" s="16">
        <f>RANK(I14,I6:I23)</f>
        <v>9</v>
      </c>
      <c r="N14" s="17">
        <f t="shared" si="4"/>
        <v>-2.6371200000000004</v>
      </c>
      <c r="O14" s="18">
        <v>940</v>
      </c>
      <c r="P14" s="19" t="s">
        <v>40</v>
      </c>
      <c r="Q14" s="20">
        <v>122</v>
      </c>
      <c r="R14" s="20">
        <v>11</v>
      </c>
      <c r="S14" s="20">
        <v>24</v>
      </c>
      <c r="T14" s="20">
        <v>0</v>
      </c>
      <c r="U14" s="21">
        <v>245</v>
      </c>
      <c r="V14" s="21">
        <v>4</v>
      </c>
      <c r="W14" s="7">
        <v>370</v>
      </c>
      <c r="X14" s="7">
        <v>330</v>
      </c>
      <c r="Z14" t="s">
        <v>42</v>
      </c>
    </row>
    <row r="15" spans="1:27" ht="45" customHeight="1" x14ac:dyDescent="0.35">
      <c r="A15" s="7">
        <v>10</v>
      </c>
      <c r="B15" s="23" t="s">
        <v>43</v>
      </c>
      <c r="C15" s="9">
        <v>32</v>
      </c>
      <c r="D15" s="10">
        <f t="shared" si="0"/>
        <v>12.549019607843137</v>
      </c>
      <c r="E15" s="11">
        <v>94</v>
      </c>
      <c r="F15" s="10">
        <f t="shared" si="1"/>
        <v>30.08</v>
      </c>
      <c r="G15" s="12">
        <v>255</v>
      </c>
      <c r="H15" s="13">
        <v>42</v>
      </c>
      <c r="I15" s="14">
        <f t="shared" si="2"/>
        <v>15.849056603773585</v>
      </c>
      <c r="J15" s="15">
        <v>94</v>
      </c>
      <c r="K15" s="10">
        <f t="shared" si="3"/>
        <v>39.479999999999997</v>
      </c>
      <c r="L15" s="12">
        <v>265</v>
      </c>
      <c r="M15" s="16">
        <f>RANK(I15,I6:I23)</f>
        <v>3</v>
      </c>
      <c r="N15" s="17">
        <f t="shared" si="4"/>
        <v>15.115199999999996</v>
      </c>
      <c r="O15" s="18">
        <v>1220</v>
      </c>
      <c r="P15" s="19" t="s">
        <v>40</v>
      </c>
      <c r="Q15" s="20">
        <v>185</v>
      </c>
      <c r="R15" s="20">
        <v>4</v>
      </c>
      <c r="S15" s="20">
        <v>49</v>
      </c>
      <c r="T15" s="20">
        <v>0</v>
      </c>
      <c r="U15" s="21">
        <v>217</v>
      </c>
      <c r="V15" s="21">
        <v>6</v>
      </c>
      <c r="W15" s="7">
        <v>255</v>
      </c>
      <c r="X15" s="7">
        <v>265</v>
      </c>
      <c r="Z15" t="s">
        <v>44</v>
      </c>
    </row>
    <row r="16" spans="1:27" ht="45" customHeight="1" x14ac:dyDescent="0.35">
      <c r="A16" s="7">
        <v>11</v>
      </c>
      <c r="B16" s="23" t="s">
        <v>45</v>
      </c>
      <c r="C16" s="9">
        <v>59.05</v>
      </c>
      <c r="D16" s="10">
        <f t="shared" si="0"/>
        <v>12.836956521739129</v>
      </c>
      <c r="E16" s="11">
        <v>83</v>
      </c>
      <c r="F16" s="10">
        <f t="shared" si="1"/>
        <v>49.011499999999998</v>
      </c>
      <c r="G16" s="12">
        <v>460</v>
      </c>
      <c r="H16" s="13">
        <v>64.38</v>
      </c>
      <c r="I16" s="14">
        <f t="shared" si="2"/>
        <v>13.995652173913042</v>
      </c>
      <c r="J16" s="15">
        <v>87</v>
      </c>
      <c r="K16" s="10">
        <f t="shared" si="3"/>
        <v>56.010599999999997</v>
      </c>
      <c r="L16" s="12">
        <v>460</v>
      </c>
      <c r="M16" s="16">
        <f>RANK(I16,I6:I23)</f>
        <v>7</v>
      </c>
      <c r="N16" s="17">
        <f t="shared" si="4"/>
        <v>11.254552799999995</v>
      </c>
      <c r="O16" s="18">
        <v>1070</v>
      </c>
      <c r="P16" s="19" t="s">
        <v>40</v>
      </c>
      <c r="Q16" s="20">
        <v>265</v>
      </c>
      <c r="R16" s="20">
        <v>3</v>
      </c>
      <c r="S16" s="20">
        <v>121</v>
      </c>
      <c r="T16" s="20">
        <v>1</v>
      </c>
      <c r="U16" s="21">
        <v>411</v>
      </c>
      <c r="V16" s="21">
        <v>3</v>
      </c>
      <c r="W16" s="7">
        <v>460</v>
      </c>
      <c r="X16" s="7">
        <v>460</v>
      </c>
      <c r="Z16" t="s">
        <v>40</v>
      </c>
    </row>
    <row r="17" spans="1:27" ht="45" customHeight="1" x14ac:dyDescent="0.35">
      <c r="A17" s="7">
        <v>12</v>
      </c>
      <c r="B17" s="23" t="s">
        <v>46</v>
      </c>
      <c r="C17" s="9">
        <v>80.930000000000007</v>
      </c>
      <c r="D17" s="10">
        <f t="shared" si="0"/>
        <v>14.074782608695655</v>
      </c>
      <c r="E17" s="11">
        <v>91</v>
      </c>
      <c r="F17" s="10">
        <f t="shared" si="1"/>
        <v>73.646300000000011</v>
      </c>
      <c r="G17" s="12">
        <v>575</v>
      </c>
      <c r="H17" s="13">
        <v>82.83</v>
      </c>
      <c r="I17" s="14">
        <f t="shared" si="2"/>
        <v>14.281034482758621</v>
      </c>
      <c r="J17" s="15">
        <v>89</v>
      </c>
      <c r="K17" s="10">
        <f t="shared" si="3"/>
        <v>73.718699999999998</v>
      </c>
      <c r="L17" s="12">
        <v>580</v>
      </c>
      <c r="M17" s="16">
        <f>RANK(I17,I6:I23)</f>
        <v>6</v>
      </c>
      <c r="N17" s="17">
        <f t="shared" si="4"/>
        <v>0.11641919999998003</v>
      </c>
      <c r="O17" s="18">
        <v>2070</v>
      </c>
      <c r="P17" s="24" t="s">
        <v>47</v>
      </c>
      <c r="Q17" s="20">
        <v>428</v>
      </c>
      <c r="R17" s="20">
        <v>10</v>
      </c>
      <c r="S17" s="20">
        <v>167</v>
      </c>
      <c r="T17" s="20">
        <v>5</v>
      </c>
      <c r="U17" s="21">
        <v>366</v>
      </c>
      <c r="V17" s="21">
        <v>11</v>
      </c>
      <c r="W17" s="7">
        <v>575</v>
      </c>
      <c r="X17" s="7">
        <v>580</v>
      </c>
      <c r="Z17" t="s">
        <v>44</v>
      </c>
      <c r="AA17" t="s">
        <v>29</v>
      </c>
    </row>
    <row r="18" spans="1:27" ht="45" customHeight="1" x14ac:dyDescent="0.35">
      <c r="A18" s="7">
        <v>13</v>
      </c>
      <c r="B18" s="23" t="s">
        <v>48</v>
      </c>
      <c r="C18" s="9">
        <v>16</v>
      </c>
      <c r="D18" s="10">
        <f t="shared" si="0"/>
        <v>14.414414414414415</v>
      </c>
      <c r="E18" s="11">
        <v>80</v>
      </c>
      <c r="F18" s="10">
        <f t="shared" si="1"/>
        <v>12.8</v>
      </c>
      <c r="G18" s="12">
        <v>111</v>
      </c>
      <c r="H18" s="13">
        <v>17.8</v>
      </c>
      <c r="I18" s="14">
        <f t="shared" si="2"/>
        <v>16.036036036036037</v>
      </c>
      <c r="J18" s="15">
        <v>91</v>
      </c>
      <c r="K18" s="10">
        <f t="shared" si="3"/>
        <v>16.198</v>
      </c>
      <c r="L18" s="12">
        <v>111</v>
      </c>
      <c r="M18" s="16">
        <f>RANK(I18,I6:I23)</f>
        <v>1</v>
      </c>
      <c r="N18" s="17">
        <f t="shared" si="4"/>
        <v>5.4639839999999991</v>
      </c>
      <c r="O18" s="18">
        <v>422</v>
      </c>
      <c r="P18" s="19" t="s">
        <v>29</v>
      </c>
      <c r="Q18" s="20">
        <v>103</v>
      </c>
      <c r="R18" s="20">
        <v>12</v>
      </c>
      <c r="S18" s="20">
        <v>23</v>
      </c>
      <c r="T18" s="20">
        <v>0</v>
      </c>
      <c r="U18" s="21">
        <v>97</v>
      </c>
      <c r="V18" s="21">
        <v>10</v>
      </c>
      <c r="W18" s="7">
        <v>111</v>
      </c>
      <c r="X18" s="7">
        <v>111</v>
      </c>
      <c r="Z18" t="s">
        <v>37</v>
      </c>
      <c r="AA18" t="s">
        <v>29</v>
      </c>
    </row>
    <row r="19" spans="1:27" ht="45" customHeight="1" x14ac:dyDescent="0.35">
      <c r="A19" s="7">
        <v>14</v>
      </c>
      <c r="B19" s="23" t="s">
        <v>49</v>
      </c>
      <c r="C19" s="9">
        <v>30</v>
      </c>
      <c r="D19" s="10">
        <f t="shared" si="0"/>
        <v>11.952191235059761</v>
      </c>
      <c r="E19" s="11">
        <v>82</v>
      </c>
      <c r="F19" s="10">
        <f t="shared" si="1"/>
        <v>24.6</v>
      </c>
      <c r="G19" s="12">
        <v>251</v>
      </c>
      <c r="H19" s="13">
        <v>31.3</v>
      </c>
      <c r="I19" s="14">
        <f t="shared" si="2"/>
        <v>11.258992805755396</v>
      </c>
      <c r="J19" s="15">
        <v>82</v>
      </c>
      <c r="K19" s="10">
        <f t="shared" si="3"/>
        <v>25.666</v>
      </c>
      <c r="L19" s="12">
        <v>278</v>
      </c>
      <c r="M19" s="16">
        <f>RANK(I19,I6:I23)</f>
        <v>17</v>
      </c>
      <c r="N19" s="17">
        <f t="shared" si="4"/>
        <v>1.7141279999999981</v>
      </c>
      <c r="O19" s="18">
        <v>1640</v>
      </c>
      <c r="P19" s="19" t="s">
        <v>36</v>
      </c>
      <c r="Q19" s="20">
        <v>240</v>
      </c>
      <c r="R19" s="20">
        <v>1</v>
      </c>
      <c r="S19" s="20">
        <v>161</v>
      </c>
      <c r="T19" s="20">
        <v>10</v>
      </c>
      <c r="U19" s="21">
        <v>269</v>
      </c>
      <c r="V19" s="21">
        <v>3</v>
      </c>
      <c r="W19" s="7">
        <v>251</v>
      </c>
      <c r="X19" s="7">
        <v>278</v>
      </c>
      <c r="Z19" t="s">
        <v>36</v>
      </c>
    </row>
    <row r="20" spans="1:27" ht="45" customHeight="1" x14ac:dyDescent="0.35">
      <c r="A20" s="7">
        <v>15</v>
      </c>
      <c r="B20" s="23" t="s">
        <v>50</v>
      </c>
      <c r="C20" s="9">
        <v>23.7</v>
      </c>
      <c r="D20" s="10">
        <f t="shared" si="0"/>
        <v>11.85</v>
      </c>
      <c r="E20" s="11">
        <v>90</v>
      </c>
      <c r="F20" s="10">
        <f t="shared" si="1"/>
        <v>21.33</v>
      </c>
      <c r="G20" s="12">
        <v>200</v>
      </c>
      <c r="H20" s="13">
        <v>23</v>
      </c>
      <c r="I20" s="14">
        <f t="shared" si="2"/>
        <v>11.386138613861387</v>
      </c>
      <c r="J20" s="15">
        <v>90</v>
      </c>
      <c r="K20" s="10">
        <f t="shared" si="3"/>
        <v>20.7</v>
      </c>
      <c r="L20" s="12">
        <v>202</v>
      </c>
      <c r="M20" s="16">
        <f>RANK(I20,I6:I23)</f>
        <v>15</v>
      </c>
      <c r="N20" s="17">
        <f t="shared" si="4"/>
        <v>-1.0130399999999982</v>
      </c>
      <c r="O20" s="18">
        <v>732</v>
      </c>
      <c r="P20" s="24" t="s">
        <v>51</v>
      </c>
      <c r="Q20" s="20">
        <v>51</v>
      </c>
      <c r="R20" s="20">
        <v>3</v>
      </c>
      <c r="S20" s="20">
        <v>14</v>
      </c>
      <c r="T20" s="20">
        <v>0</v>
      </c>
      <c r="U20" s="21">
        <v>150</v>
      </c>
      <c r="V20" s="21">
        <v>0</v>
      </c>
      <c r="W20" s="7">
        <v>200</v>
      </c>
      <c r="X20" s="7">
        <v>202</v>
      </c>
      <c r="Z20" t="s">
        <v>40</v>
      </c>
    </row>
    <row r="21" spans="1:27" ht="45" customHeight="1" x14ac:dyDescent="0.35">
      <c r="A21" s="7">
        <v>16</v>
      </c>
      <c r="B21" s="23" t="s">
        <v>52</v>
      </c>
      <c r="C21" s="9">
        <v>46.2</v>
      </c>
      <c r="D21" s="10">
        <f t="shared" si="0"/>
        <v>14.4375</v>
      </c>
      <c r="E21" s="11">
        <v>78</v>
      </c>
      <c r="F21" s="10">
        <f t="shared" si="1"/>
        <v>36.036000000000001</v>
      </c>
      <c r="G21" s="12">
        <v>320</v>
      </c>
      <c r="H21" s="13">
        <v>47.9</v>
      </c>
      <c r="I21" s="14">
        <f t="shared" si="2"/>
        <v>14.96875</v>
      </c>
      <c r="J21" s="15">
        <v>90</v>
      </c>
      <c r="K21" s="10">
        <f t="shared" si="3"/>
        <v>43.11</v>
      </c>
      <c r="L21" s="12">
        <v>320</v>
      </c>
      <c r="M21" s="16">
        <f>RANK(I21,I6:I23)</f>
        <v>5</v>
      </c>
      <c r="N21" s="17">
        <f t="shared" si="4"/>
        <v>11.374991999999995</v>
      </c>
      <c r="O21" s="18">
        <v>1620</v>
      </c>
      <c r="P21" s="24" t="s">
        <v>53</v>
      </c>
      <c r="Q21" s="20">
        <v>177</v>
      </c>
      <c r="R21" s="20">
        <v>14</v>
      </c>
      <c r="S21" s="20">
        <v>66</v>
      </c>
      <c r="T21" s="20">
        <v>2</v>
      </c>
      <c r="U21" s="21">
        <v>175</v>
      </c>
      <c r="V21" s="21">
        <v>12</v>
      </c>
      <c r="W21" s="7">
        <v>320</v>
      </c>
      <c r="X21" s="7">
        <v>320</v>
      </c>
      <c r="Z21" t="s">
        <v>53</v>
      </c>
    </row>
    <row r="22" spans="1:27" ht="45" customHeight="1" x14ac:dyDescent="0.35">
      <c r="A22" s="7">
        <v>17</v>
      </c>
      <c r="B22" s="23" t="s">
        <v>54</v>
      </c>
      <c r="C22" s="9">
        <v>13.94</v>
      </c>
      <c r="D22" s="10">
        <f t="shared" si="0"/>
        <v>13.94</v>
      </c>
      <c r="E22" s="11">
        <v>95</v>
      </c>
      <c r="F22" s="10">
        <f t="shared" si="1"/>
        <v>13.243</v>
      </c>
      <c r="G22" s="12">
        <v>100</v>
      </c>
      <c r="H22" s="13">
        <v>14.18</v>
      </c>
      <c r="I22" s="14">
        <f t="shared" si="2"/>
        <v>13.504761904761905</v>
      </c>
      <c r="J22" s="15">
        <v>86</v>
      </c>
      <c r="K22" s="10">
        <f t="shared" si="3"/>
        <v>12.194800000000001</v>
      </c>
      <c r="L22" s="12">
        <v>105</v>
      </c>
      <c r="M22" s="16">
        <f>RANK(I22,I6:I23)</f>
        <v>10</v>
      </c>
      <c r="N22" s="17">
        <f t="shared" si="4"/>
        <v>-1.685505599999999</v>
      </c>
      <c r="O22" s="18">
        <v>424</v>
      </c>
      <c r="P22" s="19" t="s">
        <v>40</v>
      </c>
      <c r="Q22" s="20">
        <v>32</v>
      </c>
      <c r="R22" s="20">
        <v>1</v>
      </c>
      <c r="S22" s="20">
        <v>20</v>
      </c>
      <c r="T22" s="20">
        <v>0</v>
      </c>
      <c r="U22" s="21">
        <v>102</v>
      </c>
      <c r="V22" s="21">
        <v>3</v>
      </c>
      <c r="W22" s="7">
        <v>100</v>
      </c>
      <c r="X22" s="7">
        <v>105</v>
      </c>
      <c r="Z22" t="s">
        <v>23</v>
      </c>
      <c r="AA22" t="s">
        <v>40</v>
      </c>
    </row>
    <row r="23" spans="1:27" ht="45" customHeight="1" x14ac:dyDescent="0.35">
      <c r="A23" s="7">
        <v>18</v>
      </c>
      <c r="B23" s="23" t="s">
        <v>55</v>
      </c>
      <c r="C23" s="9">
        <v>17.8</v>
      </c>
      <c r="D23" s="10">
        <f t="shared" si="0"/>
        <v>12.535211267605634</v>
      </c>
      <c r="E23" s="11">
        <v>94</v>
      </c>
      <c r="F23" s="26">
        <f t="shared" si="1"/>
        <v>16.731999999999999</v>
      </c>
      <c r="G23" s="12">
        <v>142</v>
      </c>
      <c r="H23" s="13">
        <v>17.2</v>
      </c>
      <c r="I23" s="14">
        <f t="shared" si="2"/>
        <v>12.74074074074074</v>
      </c>
      <c r="J23" s="15">
        <v>94</v>
      </c>
      <c r="K23" s="10">
        <f t="shared" si="3"/>
        <v>16.167999999999999</v>
      </c>
      <c r="L23" s="12">
        <v>135</v>
      </c>
      <c r="M23" s="16">
        <f>RANK(I23,I6:I23)</f>
        <v>11</v>
      </c>
      <c r="N23" s="17">
        <f t="shared" si="4"/>
        <v>-0.90691199999999994</v>
      </c>
      <c r="O23" s="18">
        <v>446</v>
      </c>
      <c r="P23" s="24" t="s">
        <v>56</v>
      </c>
      <c r="Q23" s="20">
        <v>73</v>
      </c>
      <c r="R23" s="20">
        <v>5</v>
      </c>
      <c r="S23" s="20">
        <v>23</v>
      </c>
      <c r="T23" s="20">
        <v>0</v>
      </c>
      <c r="U23" s="21">
        <v>77</v>
      </c>
      <c r="V23" s="21">
        <v>2</v>
      </c>
      <c r="W23" s="7">
        <v>142</v>
      </c>
      <c r="X23" s="7">
        <v>135</v>
      </c>
      <c r="Z23" t="s">
        <v>30</v>
      </c>
    </row>
    <row r="24" spans="1:27" ht="48.75" customHeight="1" x14ac:dyDescent="0.35">
      <c r="A24" s="7"/>
      <c r="B24" s="27" t="s">
        <v>57</v>
      </c>
      <c r="C24" s="28">
        <f>SUM(C6:C23)</f>
        <v>1000.56</v>
      </c>
      <c r="D24" s="10">
        <f t="shared" si="0"/>
        <v>13.515601783060921</v>
      </c>
      <c r="E24" s="11">
        <f>F24/C24*100</f>
        <v>89.830504917246358</v>
      </c>
      <c r="F24" s="29">
        <f>SUM(F6:F23)</f>
        <v>898.80810000000008</v>
      </c>
      <c r="G24" s="30">
        <f>SUM(G6:G23)</f>
        <v>7403</v>
      </c>
      <c r="H24" s="14">
        <f>SUM(H6:H23)</f>
        <v>1000.3799999999999</v>
      </c>
      <c r="I24" s="14">
        <f t="shared" si="2"/>
        <v>13.400937709310112</v>
      </c>
      <c r="J24" s="31">
        <f>K24/H24*100</f>
        <v>91.820518203082841</v>
      </c>
      <c r="K24" s="10">
        <f>SUM(K6:K23)</f>
        <v>918.55410000000006</v>
      </c>
      <c r="L24" s="32">
        <f>SUM(L6:L23)</f>
        <v>7465</v>
      </c>
      <c r="M24" s="7"/>
      <c r="N24" s="17">
        <f t="shared" si="4"/>
        <v>31.751567999999963</v>
      </c>
      <c r="O24" s="18">
        <f t="shared" ref="O24:X24" si="5">SUM(O6:O23)</f>
        <v>31132</v>
      </c>
      <c r="P24" s="19"/>
      <c r="Q24" s="20">
        <f t="shared" si="5"/>
        <v>4804</v>
      </c>
      <c r="R24" s="20">
        <f t="shared" si="5"/>
        <v>212</v>
      </c>
      <c r="S24" s="20">
        <f t="shared" si="5"/>
        <v>1803</v>
      </c>
      <c r="T24" s="20">
        <f t="shared" si="5"/>
        <v>47</v>
      </c>
      <c r="U24" s="21">
        <f t="shared" si="5"/>
        <v>5215</v>
      </c>
      <c r="V24" s="21">
        <f t="shared" si="5"/>
        <v>204</v>
      </c>
      <c r="W24" s="7">
        <f t="shared" si="5"/>
        <v>7403</v>
      </c>
      <c r="X24" s="7">
        <f t="shared" si="5"/>
        <v>7465</v>
      </c>
      <c r="Z24" t="s">
        <v>58</v>
      </c>
    </row>
    <row r="25" spans="1:27" ht="29.25" customHeight="1" x14ac:dyDescent="0.35">
      <c r="A25" s="7"/>
      <c r="B25" s="33" t="s">
        <v>67</v>
      </c>
      <c r="C25" s="28">
        <v>191.7</v>
      </c>
      <c r="D25" s="34">
        <f t="shared" si="0"/>
        <v>12.132911392405063</v>
      </c>
      <c r="E25" s="35"/>
      <c r="F25" s="35"/>
      <c r="G25" s="35"/>
      <c r="H25" s="36">
        <v>182.3</v>
      </c>
      <c r="I25" s="36">
        <f t="shared" si="2"/>
        <v>12.563749138525157</v>
      </c>
      <c r="J25" s="37"/>
      <c r="K25" s="37"/>
      <c r="L25" s="37"/>
      <c r="M25" s="38"/>
      <c r="N25" s="38"/>
      <c r="O25" s="38"/>
      <c r="P25" s="38"/>
      <c r="Q25" s="38"/>
      <c r="R25" s="38"/>
      <c r="S25" s="38"/>
      <c r="T25" s="38"/>
      <c r="U25" s="39"/>
      <c r="V25" s="39"/>
      <c r="W25" s="7">
        <v>1580</v>
      </c>
      <c r="X25" s="7">
        <v>1451</v>
      </c>
      <c r="Z25" t="s">
        <v>60</v>
      </c>
    </row>
    <row r="26" spans="1:27" ht="33.75" customHeight="1" x14ac:dyDescent="0.35">
      <c r="A26" s="7"/>
      <c r="B26" s="40" t="s">
        <v>68</v>
      </c>
      <c r="C26" s="28">
        <f>SUM(C24:C25)</f>
        <v>1192.26</v>
      </c>
      <c r="D26" s="10">
        <f t="shared" si="0"/>
        <v>13.272403428698654</v>
      </c>
      <c r="E26" s="35"/>
      <c r="F26" s="35"/>
      <c r="G26" s="35"/>
      <c r="H26" s="14">
        <f>SUM(H24:H25)</f>
        <v>1182.6799999999998</v>
      </c>
      <c r="I26" s="14">
        <f t="shared" si="2"/>
        <v>13.264692687303722</v>
      </c>
      <c r="J26" s="37"/>
      <c r="K26" s="37"/>
      <c r="L26" s="37"/>
      <c r="M26" s="38"/>
      <c r="N26" s="38"/>
      <c r="O26" s="38"/>
      <c r="P26" s="38"/>
      <c r="Q26" s="38"/>
      <c r="R26" s="38"/>
      <c r="S26" s="38"/>
      <c r="T26" s="38"/>
      <c r="U26" s="39"/>
      <c r="V26" s="39"/>
      <c r="W26" s="7">
        <f>SUM(W24:W25)</f>
        <v>8983</v>
      </c>
      <c r="X26" s="7">
        <f>SUM(X24:X25)</f>
        <v>8916</v>
      </c>
      <c r="Z26" t="s">
        <v>62</v>
      </c>
    </row>
    <row r="27" spans="1:27" x14ac:dyDescent="0.35">
      <c r="K27" s="37"/>
      <c r="L27" s="37"/>
      <c r="M27" s="38"/>
      <c r="N27" s="38"/>
      <c r="O27" s="38"/>
      <c r="P27" s="38"/>
      <c r="Q27" s="38"/>
      <c r="R27" s="38"/>
      <c r="S27" s="38"/>
      <c r="T27" s="38"/>
      <c r="U27" s="39"/>
      <c r="V27" s="39"/>
      <c r="W27" s="7">
        <v>2624</v>
      </c>
      <c r="X27" s="7">
        <v>2516</v>
      </c>
      <c r="Z27" t="s">
        <v>63</v>
      </c>
    </row>
    <row r="28" spans="1:27" x14ac:dyDescent="0.35">
      <c r="W28" s="7">
        <f>SUM(W26:W27)</f>
        <v>11607</v>
      </c>
      <c r="X28" s="7">
        <f>SUM(X26:X27)</f>
        <v>11432</v>
      </c>
      <c r="Z28" t="s">
        <v>64</v>
      </c>
    </row>
  </sheetData>
  <mergeCells count="24">
    <mergeCell ref="B1:S1"/>
    <mergeCell ref="A3:A5"/>
    <mergeCell ref="B3:B5"/>
    <mergeCell ref="C3:G3"/>
    <mergeCell ref="H3:L3"/>
    <mergeCell ref="M3:M5"/>
    <mergeCell ref="N3:N5"/>
    <mergeCell ref="O3:O5"/>
    <mergeCell ref="P3:P5"/>
    <mergeCell ref="Q3:T3"/>
    <mergeCell ref="W3:X3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Q4:R4"/>
    <mergeCell ref="S4:T4"/>
    <mergeCell ref="U3:V4"/>
  </mergeCells>
  <pageMargins left="0.43307086614173229" right="0.23622047244094491" top="0.74803149606299213" bottom="0.74803149606299213" header="0.31496062992125984" footer="0.31496062992125984"/>
  <pageSetup paperSize="9" scale="5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A28"/>
  <sheetViews>
    <sheetView view="pageBreakPreview" zoomScale="60" zoomScaleNormal="60" workbookViewId="0">
      <pane xSplit="1" ySplit="5" topLeftCell="B21" activePane="bottomRight" state="frozen"/>
      <selection pane="topRight" activeCell="B1" sqref="B1"/>
      <selection pane="bottomLeft" activeCell="A6" sqref="A6"/>
      <selection pane="bottomRight" activeCell="H26" sqref="H26"/>
    </sheetView>
  </sheetViews>
  <sheetFormatPr defaultRowHeight="20.399999999999999" x14ac:dyDescent="0.35"/>
  <cols>
    <col min="1" max="1" width="4.88671875" style="1" customWidth="1"/>
    <col min="2" max="2" width="27.33203125" style="41" customWidth="1"/>
    <col min="3" max="3" width="10.5546875" style="42" customWidth="1"/>
    <col min="4" max="4" width="7.109375" style="42" customWidth="1"/>
    <col min="5" max="5" width="6" style="42" customWidth="1"/>
    <col min="6" max="6" width="8.44140625" style="42" customWidth="1"/>
    <col min="7" max="7" width="7.33203125" style="42" hidden="1" customWidth="1"/>
    <col min="8" max="8" width="13" style="43" customWidth="1"/>
    <col min="9" max="9" width="9.44140625" style="44" customWidth="1"/>
    <col min="10" max="10" width="6" style="44" customWidth="1"/>
    <col min="11" max="11" width="9.88671875" style="44" customWidth="1"/>
    <col min="12" max="12" width="7.21875" style="44" hidden="1" customWidth="1"/>
    <col min="13" max="13" width="4.5546875" style="1" customWidth="1"/>
    <col min="14" max="14" width="8" style="1" customWidth="1"/>
    <col min="15" max="15" width="7.77734375" style="1" customWidth="1"/>
    <col min="16" max="16" width="13.33203125" style="1" hidden="1" customWidth="1"/>
    <col min="17" max="17" width="7.33203125" style="1" customWidth="1"/>
    <col min="18" max="18" width="8" style="1" customWidth="1"/>
    <col min="19" max="19" width="7.88671875" style="1" customWidth="1"/>
    <col min="20" max="20" width="7.5546875" style="1" customWidth="1"/>
    <col min="21" max="21" width="7.44140625" style="2" customWidth="1"/>
    <col min="22" max="22" width="7" style="2" customWidth="1"/>
    <col min="23" max="24" width="8.88671875" style="1" customWidth="1"/>
    <col min="25" max="25" width="8.88671875" style="2" customWidth="1"/>
    <col min="257" max="257" width="4.88671875" customWidth="1"/>
    <col min="258" max="258" width="27.33203125" customWidth="1"/>
    <col min="259" max="259" width="10.5546875" customWidth="1"/>
    <col min="260" max="260" width="7.109375" customWidth="1"/>
    <col min="261" max="261" width="6" customWidth="1"/>
    <col min="262" max="262" width="8.44140625" customWidth="1"/>
    <col min="263" max="263" width="0" hidden="1" customWidth="1"/>
    <col min="264" max="264" width="13" customWidth="1"/>
    <col min="265" max="265" width="9.44140625" customWidth="1"/>
    <col min="266" max="266" width="6" customWidth="1"/>
    <col min="267" max="267" width="9.88671875" customWidth="1"/>
    <col min="268" max="268" width="0" hidden="1" customWidth="1"/>
    <col min="269" max="269" width="4.5546875" customWidth="1"/>
    <col min="270" max="270" width="8" customWidth="1"/>
    <col min="271" max="271" width="7.77734375" customWidth="1"/>
    <col min="272" max="272" width="0" hidden="1" customWidth="1"/>
    <col min="273" max="273" width="7.33203125" customWidth="1"/>
    <col min="274" max="274" width="8" customWidth="1"/>
    <col min="275" max="275" width="7.88671875" customWidth="1"/>
    <col min="276" max="276" width="7.5546875" customWidth="1"/>
    <col min="277" max="277" width="7.44140625" customWidth="1"/>
    <col min="278" max="278" width="7" customWidth="1"/>
    <col min="279" max="281" width="8.88671875" customWidth="1"/>
    <col min="513" max="513" width="4.88671875" customWidth="1"/>
    <col min="514" max="514" width="27.33203125" customWidth="1"/>
    <col min="515" max="515" width="10.5546875" customWidth="1"/>
    <col min="516" max="516" width="7.109375" customWidth="1"/>
    <col min="517" max="517" width="6" customWidth="1"/>
    <col min="518" max="518" width="8.44140625" customWidth="1"/>
    <col min="519" max="519" width="0" hidden="1" customWidth="1"/>
    <col min="520" max="520" width="13" customWidth="1"/>
    <col min="521" max="521" width="9.44140625" customWidth="1"/>
    <col min="522" max="522" width="6" customWidth="1"/>
    <col min="523" max="523" width="9.88671875" customWidth="1"/>
    <col min="524" max="524" width="0" hidden="1" customWidth="1"/>
    <col min="525" max="525" width="4.5546875" customWidth="1"/>
    <col min="526" max="526" width="8" customWidth="1"/>
    <col min="527" max="527" width="7.77734375" customWidth="1"/>
    <col min="528" max="528" width="0" hidden="1" customWidth="1"/>
    <col min="529" max="529" width="7.33203125" customWidth="1"/>
    <col min="530" max="530" width="8" customWidth="1"/>
    <col min="531" max="531" width="7.88671875" customWidth="1"/>
    <col min="532" max="532" width="7.5546875" customWidth="1"/>
    <col min="533" max="533" width="7.44140625" customWidth="1"/>
    <col min="534" max="534" width="7" customWidth="1"/>
    <col min="535" max="537" width="8.88671875" customWidth="1"/>
    <col min="769" max="769" width="4.88671875" customWidth="1"/>
    <col min="770" max="770" width="27.33203125" customWidth="1"/>
    <col min="771" max="771" width="10.5546875" customWidth="1"/>
    <col min="772" max="772" width="7.109375" customWidth="1"/>
    <col min="773" max="773" width="6" customWidth="1"/>
    <col min="774" max="774" width="8.44140625" customWidth="1"/>
    <col min="775" max="775" width="0" hidden="1" customWidth="1"/>
    <col min="776" max="776" width="13" customWidth="1"/>
    <col min="777" max="777" width="9.44140625" customWidth="1"/>
    <col min="778" max="778" width="6" customWidth="1"/>
    <col min="779" max="779" width="9.88671875" customWidth="1"/>
    <col min="780" max="780" width="0" hidden="1" customWidth="1"/>
    <col min="781" max="781" width="4.5546875" customWidth="1"/>
    <col min="782" max="782" width="8" customWidth="1"/>
    <col min="783" max="783" width="7.77734375" customWidth="1"/>
    <col min="784" max="784" width="0" hidden="1" customWidth="1"/>
    <col min="785" max="785" width="7.33203125" customWidth="1"/>
    <col min="786" max="786" width="8" customWidth="1"/>
    <col min="787" max="787" width="7.88671875" customWidth="1"/>
    <col min="788" max="788" width="7.5546875" customWidth="1"/>
    <col min="789" max="789" width="7.44140625" customWidth="1"/>
    <col min="790" max="790" width="7" customWidth="1"/>
    <col min="791" max="793" width="8.88671875" customWidth="1"/>
    <col min="1025" max="1025" width="4.88671875" customWidth="1"/>
    <col min="1026" max="1026" width="27.33203125" customWidth="1"/>
    <col min="1027" max="1027" width="10.5546875" customWidth="1"/>
    <col min="1028" max="1028" width="7.109375" customWidth="1"/>
    <col min="1029" max="1029" width="6" customWidth="1"/>
    <col min="1030" max="1030" width="8.44140625" customWidth="1"/>
    <col min="1031" max="1031" width="0" hidden="1" customWidth="1"/>
    <col min="1032" max="1032" width="13" customWidth="1"/>
    <col min="1033" max="1033" width="9.44140625" customWidth="1"/>
    <col min="1034" max="1034" width="6" customWidth="1"/>
    <col min="1035" max="1035" width="9.88671875" customWidth="1"/>
    <col min="1036" max="1036" width="0" hidden="1" customWidth="1"/>
    <col min="1037" max="1037" width="4.5546875" customWidth="1"/>
    <col min="1038" max="1038" width="8" customWidth="1"/>
    <col min="1039" max="1039" width="7.77734375" customWidth="1"/>
    <col min="1040" max="1040" width="0" hidden="1" customWidth="1"/>
    <col min="1041" max="1041" width="7.33203125" customWidth="1"/>
    <col min="1042" max="1042" width="8" customWidth="1"/>
    <col min="1043" max="1043" width="7.88671875" customWidth="1"/>
    <col min="1044" max="1044" width="7.5546875" customWidth="1"/>
    <col min="1045" max="1045" width="7.44140625" customWidth="1"/>
    <col min="1046" max="1046" width="7" customWidth="1"/>
    <col min="1047" max="1049" width="8.88671875" customWidth="1"/>
    <col min="1281" max="1281" width="4.88671875" customWidth="1"/>
    <col min="1282" max="1282" width="27.33203125" customWidth="1"/>
    <col min="1283" max="1283" width="10.5546875" customWidth="1"/>
    <col min="1284" max="1284" width="7.109375" customWidth="1"/>
    <col min="1285" max="1285" width="6" customWidth="1"/>
    <col min="1286" max="1286" width="8.44140625" customWidth="1"/>
    <col min="1287" max="1287" width="0" hidden="1" customWidth="1"/>
    <col min="1288" max="1288" width="13" customWidth="1"/>
    <col min="1289" max="1289" width="9.44140625" customWidth="1"/>
    <col min="1290" max="1290" width="6" customWidth="1"/>
    <col min="1291" max="1291" width="9.88671875" customWidth="1"/>
    <col min="1292" max="1292" width="0" hidden="1" customWidth="1"/>
    <col min="1293" max="1293" width="4.5546875" customWidth="1"/>
    <col min="1294" max="1294" width="8" customWidth="1"/>
    <col min="1295" max="1295" width="7.77734375" customWidth="1"/>
    <col min="1296" max="1296" width="0" hidden="1" customWidth="1"/>
    <col min="1297" max="1297" width="7.33203125" customWidth="1"/>
    <col min="1298" max="1298" width="8" customWidth="1"/>
    <col min="1299" max="1299" width="7.88671875" customWidth="1"/>
    <col min="1300" max="1300" width="7.5546875" customWidth="1"/>
    <col min="1301" max="1301" width="7.44140625" customWidth="1"/>
    <col min="1302" max="1302" width="7" customWidth="1"/>
    <col min="1303" max="1305" width="8.88671875" customWidth="1"/>
    <col min="1537" max="1537" width="4.88671875" customWidth="1"/>
    <col min="1538" max="1538" width="27.33203125" customWidth="1"/>
    <col min="1539" max="1539" width="10.5546875" customWidth="1"/>
    <col min="1540" max="1540" width="7.109375" customWidth="1"/>
    <col min="1541" max="1541" width="6" customWidth="1"/>
    <col min="1542" max="1542" width="8.44140625" customWidth="1"/>
    <col min="1543" max="1543" width="0" hidden="1" customWidth="1"/>
    <col min="1544" max="1544" width="13" customWidth="1"/>
    <col min="1545" max="1545" width="9.44140625" customWidth="1"/>
    <col min="1546" max="1546" width="6" customWidth="1"/>
    <col min="1547" max="1547" width="9.88671875" customWidth="1"/>
    <col min="1548" max="1548" width="0" hidden="1" customWidth="1"/>
    <col min="1549" max="1549" width="4.5546875" customWidth="1"/>
    <col min="1550" max="1550" width="8" customWidth="1"/>
    <col min="1551" max="1551" width="7.77734375" customWidth="1"/>
    <col min="1552" max="1552" width="0" hidden="1" customWidth="1"/>
    <col min="1553" max="1553" width="7.33203125" customWidth="1"/>
    <col min="1554" max="1554" width="8" customWidth="1"/>
    <col min="1555" max="1555" width="7.88671875" customWidth="1"/>
    <col min="1556" max="1556" width="7.5546875" customWidth="1"/>
    <col min="1557" max="1557" width="7.44140625" customWidth="1"/>
    <col min="1558" max="1558" width="7" customWidth="1"/>
    <col min="1559" max="1561" width="8.88671875" customWidth="1"/>
    <col min="1793" max="1793" width="4.88671875" customWidth="1"/>
    <col min="1794" max="1794" width="27.33203125" customWidth="1"/>
    <col min="1795" max="1795" width="10.5546875" customWidth="1"/>
    <col min="1796" max="1796" width="7.109375" customWidth="1"/>
    <col min="1797" max="1797" width="6" customWidth="1"/>
    <col min="1798" max="1798" width="8.44140625" customWidth="1"/>
    <col min="1799" max="1799" width="0" hidden="1" customWidth="1"/>
    <col min="1800" max="1800" width="13" customWidth="1"/>
    <col min="1801" max="1801" width="9.44140625" customWidth="1"/>
    <col min="1802" max="1802" width="6" customWidth="1"/>
    <col min="1803" max="1803" width="9.88671875" customWidth="1"/>
    <col min="1804" max="1804" width="0" hidden="1" customWidth="1"/>
    <col min="1805" max="1805" width="4.5546875" customWidth="1"/>
    <col min="1806" max="1806" width="8" customWidth="1"/>
    <col min="1807" max="1807" width="7.77734375" customWidth="1"/>
    <col min="1808" max="1808" width="0" hidden="1" customWidth="1"/>
    <col min="1809" max="1809" width="7.33203125" customWidth="1"/>
    <col min="1810" max="1810" width="8" customWidth="1"/>
    <col min="1811" max="1811" width="7.88671875" customWidth="1"/>
    <col min="1812" max="1812" width="7.5546875" customWidth="1"/>
    <col min="1813" max="1813" width="7.44140625" customWidth="1"/>
    <col min="1814" max="1814" width="7" customWidth="1"/>
    <col min="1815" max="1817" width="8.88671875" customWidth="1"/>
    <col min="2049" max="2049" width="4.88671875" customWidth="1"/>
    <col min="2050" max="2050" width="27.33203125" customWidth="1"/>
    <col min="2051" max="2051" width="10.5546875" customWidth="1"/>
    <col min="2052" max="2052" width="7.109375" customWidth="1"/>
    <col min="2053" max="2053" width="6" customWidth="1"/>
    <col min="2054" max="2054" width="8.44140625" customWidth="1"/>
    <col min="2055" max="2055" width="0" hidden="1" customWidth="1"/>
    <col min="2056" max="2056" width="13" customWidth="1"/>
    <col min="2057" max="2057" width="9.44140625" customWidth="1"/>
    <col min="2058" max="2058" width="6" customWidth="1"/>
    <col min="2059" max="2059" width="9.88671875" customWidth="1"/>
    <col min="2060" max="2060" width="0" hidden="1" customWidth="1"/>
    <col min="2061" max="2061" width="4.5546875" customWidth="1"/>
    <col min="2062" max="2062" width="8" customWidth="1"/>
    <col min="2063" max="2063" width="7.77734375" customWidth="1"/>
    <col min="2064" max="2064" width="0" hidden="1" customWidth="1"/>
    <col min="2065" max="2065" width="7.33203125" customWidth="1"/>
    <col min="2066" max="2066" width="8" customWidth="1"/>
    <col min="2067" max="2067" width="7.88671875" customWidth="1"/>
    <col min="2068" max="2068" width="7.5546875" customWidth="1"/>
    <col min="2069" max="2069" width="7.44140625" customWidth="1"/>
    <col min="2070" max="2070" width="7" customWidth="1"/>
    <col min="2071" max="2073" width="8.88671875" customWidth="1"/>
    <col min="2305" max="2305" width="4.88671875" customWidth="1"/>
    <col min="2306" max="2306" width="27.33203125" customWidth="1"/>
    <col min="2307" max="2307" width="10.5546875" customWidth="1"/>
    <col min="2308" max="2308" width="7.109375" customWidth="1"/>
    <col min="2309" max="2309" width="6" customWidth="1"/>
    <col min="2310" max="2310" width="8.44140625" customWidth="1"/>
    <col min="2311" max="2311" width="0" hidden="1" customWidth="1"/>
    <col min="2312" max="2312" width="13" customWidth="1"/>
    <col min="2313" max="2313" width="9.44140625" customWidth="1"/>
    <col min="2314" max="2314" width="6" customWidth="1"/>
    <col min="2315" max="2315" width="9.88671875" customWidth="1"/>
    <col min="2316" max="2316" width="0" hidden="1" customWidth="1"/>
    <col min="2317" max="2317" width="4.5546875" customWidth="1"/>
    <col min="2318" max="2318" width="8" customWidth="1"/>
    <col min="2319" max="2319" width="7.77734375" customWidth="1"/>
    <col min="2320" max="2320" width="0" hidden="1" customWidth="1"/>
    <col min="2321" max="2321" width="7.33203125" customWidth="1"/>
    <col min="2322" max="2322" width="8" customWidth="1"/>
    <col min="2323" max="2323" width="7.88671875" customWidth="1"/>
    <col min="2324" max="2324" width="7.5546875" customWidth="1"/>
    <col min="2325" max="2325" width="7.44140625" customWidth="1"/>
    <col min="2326" max="2326" width="7" customWidth="1"/>
    <col min="2327" max="2329" width="8.88671875" customWidth="1"/>
    <col min="2561" max="2561" width="4.88671875" customWidth="1"/>
    <col min="2562" max="2562" width="27.33203125" customWidth="1"/>
    <col min="2563" max="2563" width="10.5546875" customWidth="1"/>
    <col min="2564" max="2564" width="7.109375" customWidth="1"/>
    <col min="2565" max="2565" width="6" customWidth="1"/>
    <col min="2566" max="2566" width="8.44140625" customWidth="1"/>
    <col min="2567" max="2567" width="0" hidden="1" customWidth="1"/>
    <col min="2568" max="2568" width="13" customWidth="1"/>
    <col min="2569" max="2569" width="9.44140625" customWidth="1"/>
    <col min="2570" max="2570" width="6" customWidth="1"/>
    <col min="2571" max="2571" width="9.88671875" customWidth="1"/>
    <col min="2572" max="2572" width="0" hidden="1" customWidth="1"/>
    <col min="2573" max="2573" width="4.5546875" customWidth="1"/>
    <col min="2574" max="2574" width="8" customWidth="1"/>
    <col min="2575" max="2575" width="7.77734375" customWidth="1"/>
    <col min="2576" max="2576" width="0" hidden="1" customWidth="1"/>
    <col min="2577" max="2577" width="7.33203125" customWidth="1"/>
    <col min="2578" max="2578" width="8" customWidth="1"/>
    <col min="2579" max="2579" width="7.88671875" customWidth="1"/>
    <col min="2580" max="2580" width="7.5546875" customWidth="1"/>
    <col min="2581" max="2581" width="7.44140625" customWidth="1"/>
    <col min="2582" max="2582" width="7" customWidth="1"/>
    <col min="2583" max="2585" width="8.88671875" customWidth="1"/>
    <col min="2817" max="2817" width="4.88671875" customWidth="1"/>
    <col min="2818" max="2818" width="27.33203125" customWidth="1"/>
    <col min="2819" max="2819" width="10.5546875" customWidth="1"/>
    <col min="2820" max="2820" width="7.109375" customWidth="1"/>
    <col min="2821" max="2821" width="6" customWidth="1"/>
    <col min="2822" max="2822" width="8.44140625" customWidth="1"/>
    <col min="2823" max="2823" width="0" hidden="1" customWidth="1"/>
    <col min="2824" max="2824" width="13" customWidth="1"/>
    <col min="2825" max="2825" width="9.44140625" customWidth="1"/>
    <col min="2826" max="2826" width="6" customWidth="1"/>
    <col min="2827" max="2827" width="9.88671875" customWidth="1"/>
    <col min="2828" max="2828" width="0" hidden="1" customWidth="1"/>
    <col min="2829" max="2829" width="4.5546875" customWidth="1"/>
    <col min="2830" max="2830" width="8" customWidth="1"/>
    <col min="2831" max="2831" width="7.77734375" customWidth="1"/>
    <col min="2832" max="2832" width="0" hidden="1" customWidth="1"/>
    <col min="2833" max="2833" width="7.33203125" customWidth="1"/>
    <col min="2834" max="2834" width="8" customWidth="1"/>
    <col min="2835" max="2835" width="7.88671875" customWidth="1"/>
    <col min="2836" max="2836" width="7.5546875" customWidth="1"/>
    <col min="2837" max="2837" width="7.44140625" customWidth="1"/>
    <col min="2838" max="2838" width="7" customWidth="1"/>
    <col min="2839" max="2841" width="8.88671875" customWidth="1"/>
    <col min="3073" max="3073" width="4.88671875" customWidth="1"/>
    <col min="3074" max="3074" width="27.33203125" customWidth="1"/>
    <col min="3075" max="3075" width="10.5546875" customWidth="1"/>
    <col min="3076" max="3076" width="7.109375" customWidth="1"/>
    <col min="3077" max="3077" width="6" customWidth="1"/>
    <col min="3078" max="3078" width="8.44140625" customWidth="1"/>
    <col min="3079" max="3079" width="0" hidden="1" customWidth="1"/>
    <col min="3080" max="3080" width="13" customWidth="1"/>
    <col min="3081" max="3081" width="9.44140625" customWidth="1"/>
    <col min="3082" max="3082" width="6" customWidth="1"/>
    <col min="3083" max="3083" width="9.88671875" customWidth="1"/>
    <col min="3084" max="3084" width="0" hidden="1" customWidth="1"/>
    <col min="3085" max="3085" width="4.5546875" customWidth="1"/>
    <col min="3086" max="3086" width="8" customWidth="1"/>
    <col min="3087" max="3087" width="7.77734375" customWidth="1"/>
    <col min="3088" max="3088" width="0" hidden="1" customWidth="1"/>
    <col min="3089" max="3089" width="7.33203125" customWidth="1"/>
    <col min="3090" max="3090" width="8" customWidth="1"/>
    <col min="3091" max="3091" width="7.88671875" customWidth="1"/>
    <col min="3092" max="3092" width="7.5546875" customWidth="1"/>
    <col min="3093" max="3093" width="7.44140625" customWidth="1"/>
    <col min="3094" max="3094" width="7" customWidth="1"/>
    <col min="3095" max="3097" width="8.88671875" customWidth="1"/>
    <col min="3329" max="3329" width="4.88671875" customWidth="1"/>
    <col min="3330" max="3330" width="27.33203125" customWidth="1"/>
    <col min="3331" max="3331" width="10.5546875" customWidth="1"/>
    <col min="3332" max="3332" width="7.109375" customWidth="1"/>
    <col min="3333" max="3333" width="6" customWidth="1"/>
    <col min="3334" max="3334" width="8.44140625" customWidth="1"/>
    <col min="3335" max="3335" width="0" hidden="1" customWidth="1"/>
    <col min="3336" max="3336" width="13" customWidth="1"/>
    <col min="3337" max="3337" width="9.44140625" customWidth="1"/>
    <col min="3338" max="3338" width="6" customWidth="1"/>
    <col min="3339" max="3339" width="9.88671875" customWidth="1"/>
    <col min="3340" max="3340" width="0" hidden="1" customWidth="1"/>
    <col min="3341" max="3341" width="4.5546875" customWidth="1"/>
    <col min="3342" max="3342" width="8" customWidth="1"/>
    <col min="3343" max="3343" width="7.77734375" customWidth="1"/>
    <col min="3344" max="3344" width="0" hidden="1" customWidth="1"/>
    <col min="3345" max="3345" width="7.33203125" customWidth="1"/>
    <col min="3346" max="3346" width="8" customWidth="1"/>
    <col min="3347" max="3347" width="7.88671875" customWidth="1"/>
    <col min="3348" max="3348" width="7.5546875" customWidth="1"/>
    <col min="3349" max="3349" width="7.44140625" customWidth="1"/>
    <col min="3350" max="3350" width="7" customWidth="1"/>
    <col min="3351" max="3353" width="8.88671875" customWidth="1"/>
    <col min="3585" max="3585" width="4.88671875" customWidth="1"/>
    <col min="3586" max="3586" width="27.33203125" customWidth="1"/>
    <col min="3587" max="3587" width="10.5546875" customWidth="1"/>
    <col min="3588" max="3588" width="7.109375" customWidth="1"/>
    <col min="3589" max="3589" width="6" customWidth="1"/>
    <col min="3590" max="3590" width="8.44140625" customWidth="1"/>
    <col min="3591" max="3591" width="0" hidden="1" customWidth="1"/>
    <col min="3592" max="3592" width="13" customWidth="1"/>
    <col min="3593" max="3593" width="9.44140625" customWidth="1"/>
    <col min="3594" max="3594" width="6" customWidth="1"/>
    <col min="3595" max="3595" width="9.88671875" customWidth="1"/>
    <col min="3596" max="3596" width="0" hidden="1" customWidth="1"/>
    <col min="3597" max="3597" width="4.5546875" customWidth="1"/>
    <col min="3598" max="3598" width="8" customWidth="1"/>
    <col min="3599" max="3599" width="7.77734375" customWidth="1"/>
    <col min="3600" max="3600" width="0" hidden="1" customWidth="1"/>
    <col min="3601" max="3601" width="7.33203125" customWidth="1"/>
    <col min="3602" max="3602" width="8" customWidth="1"/>
    <col min="3603" max="3603" width="7.88671875" customWidth="1"/>
    <col min="3604" max="3604" width="7.5546875" customWidth="1"/>
    <col min="3605" max="3605" width="7.44140625" customWidth="1"/>
    <col min="3606" max="3606" width="7" customWidth="1"/>
    <col min="3607" max="3609" width="8.88671875" customWidth="1"/>
    <col min="3841" max="3841" width="4.88671875" customWidth="1"/>
    <col min="3842" max="3842" width="27.33203125" customWidth="1"/>
    <col min="3843" max="3843" width="10.5546875" customWidth="1"/>
    <col min="3844" max="3844" width="7.109375" customWidth="1"/>
    <col min="3845" max="3845" width="6" customWidth="1"/>
    <col min="3846" max="3846" width="8.44140625" customWidth="1"/>
    <col min="3847" max="3847" width="0" hidden="1" customWidth="1"/>
    <col min="3848" max="3848" width="13" customWidth="1"/>
    <col min="3849" max="3849" width="9.44140625" customWidth="1"/>
    <col min="3850" max="3850" width="6" customWidth="1"/>
    <col min="3851" max="3851" width="9.88671875" customWidth="1"/>
    <col min="3852" max="3852" width="0" hidden="1" customWidth="1"/>
    <col min="3853" max="3853" width="4.5546875" customWidth="1"/>
    <col min="3854" max="3854" width="8" customWidth="1"/>
    <col min="3855" max="3855" width="7.77734375" customWidth="1"/>
    <col min="3856" max="3856" width="0" hidden="1" customWidth="1"/>
    <col min="3857" max="3857" width="7.33203125" customWidth="1"/>
    <col min="3858" max="3858" width="8" customWidth="1"/>
    <col min="3859" max="3859" width="7.88671875" customWidth="1"/>
    <col min="3860" max="3860" width="7.5546875" customWidth="1"/>
    <col min="3861" max="3861" width="7.44140625" customWidth="1"/>
    <col min="3862" max="3862" width="7" customWidth="1"/>
    <col min="3863" max="3865" width="8.88671875" customWidth="1"/>
    <col min="4097" max="4097" width="4.88671875" customWidth="1"/>
    <col min="4098" max="4098" width="27.33203125" customWidth="1"/>
    <col min="4099" max="4099" width="10.5546875" customWidth="1"/>
    <col min="4100" max="4100" width="7.109375" customWidth="1"/>
    <col min="4101" max="4101" width="6" customWidth="1"/>
    <col min="4102" max="4102" width="8.44140625" customWidth="1"/>
    <col min="4103" max="4103" width="0" hidden="1" customWidth="1"/>
    <col min="4104" max="4104" width="13" customWidth="1"/>
    <col min="4105" max="4105" width="9.44140625" customWidth="1"/>
    <col min="4106" max="4106" width="6" customWidth="1"/>
    <col min="4107" max="4107" width="9.88671875" customWidth="1"/>
    <col min="4108" max="4108" width="0" hidden="1" customWidth="1"/>
    <col min="4109" max="4109" width="4.5546875" customWidth="1"/>
    <col min="4110" max="4110" width="8" customWidth="1"/>
    <col min="4111" max="4111" width="7.77734375" customWidth="1"/>
    <col min="4112" max="4112" width="0" hidden="1" customWidth="1"/>
    <col min="4113" max="4113" width="7.33203125" customWidth="1"/>
    <col min="4114" max="4114" width="8" customWidth="1"/>
    <col min="4115" max="4115" width="7.88671875" customWidth="1"/>
    <col min="4116" max="4116" width="7.5546875" customWidth="1"/>
    <col min="4117" max="4117" width="7.44140625" customWidth="1"/>
    <col min="4118" max="4118" width="7" customWidth="1"/>
    <col min="4119" max="4121" width="8.88671875" customWidth="1"/>
    <col min="4353" max="4353" width="4.88671875" customWidth="1"/>
    <col min="4354" max="4354" width="27.33203125" customWidth="1"/>
    <col min="4355" max="4355" width="10.5546875" customWidth="1"/>
    <col min="4356" max="4356" width="7.109375" customWidth="1"/>
    <col min="4357" max="4357" width="6" customWidth="1"/>
    <col min="4358" max="4358" width="8.44140625" customWidth="1"/>
    <col min="4359" max="4359" width="0" hidden="1" customWidth="1"/>
    <col min="4360" max="4360" width="13" customWidth="1"/>
    <col min="4361" max="4361" width="9.44140625" customWidth="1"/>
    <col min="4362" max="4362" width="6" customWidth="1"/>
    <col min="4363" max="4363" width="9.88671875" customWidth="1"/>
    <col min="4364" max="4364" width="0" hidden="1" customWidth="1"/>
    <col min="4365" max="4365" width="4.5546875" customWidth="1"/>
    <col min="4366" max="4366" width="8" customWidth="1"/>
    <col min="4367" max="4367" width="7.77734375" customWidth="1"/>
    <col min="4368" max="4368" width="0" hidden="1" customWidth="1"/>
    <col min="4369" max="4369" width="7.33203125" customWidth="1"/>
    <col min="4370" max="4370" width="8" customWidth="1"/>
    <col min="4371" max="4371" width="7.88671875" customWidth="1"/>
    <col min="4372" max="4372" width="7.5546875" customWidth="1"/>
    <col min="4373" max="4373" width="7.44140625" customWidth="1"/>
    <col min="4374" max="4374" width="7" customWidth="1"/>
    <col min="4375" max="4377" width="8.88671875" customWidth="1"/>
    <col min="4609" max="4609" width="4.88671875" customWidth="1"/>
    <col min="4610" max="4610" width="27.33203125" customWidth="1"/>
    <col min="4611" max="4611" width="10.5546875" customWidth="1"/>
    <col min="4612" max="4612" width="7.109375" customWidth="1"/>
    <col min="4613" max="4613" width="6" customWidth="1"/>
    <col min="4614" max="4614" width="8.44140625" customWidth="1"/>
    <col min="4615" max="4615" width="0" hidden="1" customWidth="1"/>
    <col min="4616" max="4616" width="13" customWidth="1"/>
    <col min="4617" max="4617" width="9.44140625" customWidth="1"/>
    <col min="4618" max="4618" width="6" customWidth="1"/>
    <col min="4619" max="4619" width="9.88671875" customWidth="1"/>
    <col min="4620" max="4620" width="0" hidden="1" customWidth="1"/>
    <col min="4621" max="4621" width="4.5546875" customWidth="1"/>
    <col min="4622" max="4622" width="8" customWidth="1"/>
    <col min="4623" max="4623" width="7.77734375" customWidth="1"/>
    <col min="4624" max="4624" width="0" hidden="1" customWidth="1"/>
    <col min="4625" max="4625" width="7.33203125" customWidth="1"/>
    <col min="4626" max="4626" width="8" customWidth="1"/>
    <col min="4627" max="4627" width="7.88671875" customWidth="1"/>
    <col min="4628" max="4628" width="7.5546875" customWidth="1"/>
    <col min="4629" max="4629" width="7.44140625" customWidth="1"/>
    <col min="4630" max="4630" width="7" customWidth="1"/>
    <col min="4631" max="4633" width="8.88671875" customWidth="1"/>
    <col min="4865" max="4865" width="4.88671875" customWidth="1"/>
    <col min="4866" max="4866" width="27.33203125" customWidth="1"/>
    <col min="4867" max="4867" width="10.5546875" customWidth="1"/>
    <col min="4868" max="4868" width="7.109375" customWidth="1"/>
    <col min="4869" max="4869" width="6" customWidth="1"/>
    <col min="4870" max="4870" width="8.44140625" customWidth="1"/>
    <col min="4871" max="4871" width="0" hidden="1" customWidth="1"/>
    <col min="4872" max="4872" width="13" customWidth="1"/>
    <col min="4873" max="4873" width="9.44140625" customWidth="1"/>
    <col min="4874" max="4874" width="6" customWidth="1"/>
    <col min="4875" max="4875" width="9.88671875" customWidth="1"/>
    <col min="4876" max="4876" width="0" hidden="1" customWidth="1"/>
    <col min="4877" max="4877" width="4.5546875" customWidth="1"/>
    <col min="4878" max="4878" width="8" customWidth="1"/>
    <col min="4879" max="4879" width="7.77734375" customWidth="1"/>
    <col min="4880" max="4880" width="0" hidden="1" customWidth="1"/>
    <col min="4881" max="4881" width="7.33203125" customWidth="1"/>
    <col min="4882" max="4882" width="8" customWidth="1"/>
    <col min="4883" max="4883" width="7.88671875" customWidth="1"/>
    <col min="4884" max="4884" width="7.5546875" customWidth="1"/>
    <col min="4885" max="4885" width="7.44140625" customWidth="1"/>
    <col min="4886" max="4886" width="7" customWidth="1"/>
    <col min="4887" max="4889" width="8.88671875" customWidth="1"/>
    <col min="5121" max="5121" width="4.88671875" customWidth="1"/>
    <col min="5122" max="5122" width="27.33203125" customWidth="1"/>
    <col min="5123" max="5123" width="10.5546875" customWidth="1"/>
    <col min="5124" max="5124" width="7.109375" customWidth="1"/>
    <col min="5125" max="5125" width="6" customWidth="1"/>
    <col min="5126" max="5126" width="8.44140625" customWidth="1"/>
    <col min="5127" max="5127" width="0" hidden="1" customWidth="1"/>
    <col min="5128" max="5128" width="13" customWidth="1"/>
    <col min="5129" max="5129" width="9.44140625" customWidth="1"/>
    <col min="5130" max="5130" width="6" customWidth="1"/>
    <col min="5131" max="5131" width="9.88671875" customWidth="1"/>
    <col min="5132" max="5132" width="0" hidden="1" customWidth="1"/>
    <col min="5133" max="5133" width="4.5546875" customWidth="1"/>
    <col min="5134" max="5134" width="8" customWidth="1"/>
    <col min="5135" max="5135" width="7.77734375" customWidth="1"/>
    <col min="5136" max="5136" width="0" hidden="1" customWidth="1"/>
    <col min="5137" max="5137" width="7.33203125" customWidth="1"/>
    <col min="5138" max="5138" width="8" customWidth="1"/>
    <col min="5139" max="5139" width="7.88671875" customWidth="1"/>
    <col min="5140" max="5140" width="7.5546875" customWidth="1"/>
    <col min="5141" max="5141" width="7.44140625" customWidth="1"/>
    <col min="5142" max="5142" width="7" customWidth="1"/>
    <col min="5143" max="5145" width="8.88671875" customWidth="1"/>
    <col min="5377" max="5377" width="4.88671875" customWidth="1"/>
    <col min="5378" max="5378" width="27.33203125" customWidth="1"/>
    <col min="5379" max="5379" width="10.5546875" customWidth="1"/>
    <col min="5380" max="5380" width="7.109375" customWidth="1"/>
    <col min="5381" max="5381" width="6" customWidth="1"/>
    <col min="5382" max="5382" width="8.44140625" customWidth="1"/>
    <col min="5383" max="5383" width="0" hidden="1" customWidth="1"/>
    <col min="5384" max="5384" width="13" customWidth="1"/>
    <col min="5385" max="5385" width="9.44140625" customWidth="1"/>
    <col min="5386" max="5386" width="6" customWidth="1"/>
    <col min="5387" max="5387" width="9.88671875" customWidth="1"/>
    <col min="5388" max="5388" width="0" hidden="1" customWidth="1"/>
    <col min="5389" max="5389" width="4.5546875" customWidth="1"/>
    <col min="5390" max="5390" width="8" customWidth="1"/>
    <col min="5391" max="5391" width="7.77734375" customWidth="1"/>
    <col min="5392" max="5392" width="0" hidden="1" customWidth="1"/>
    <col min="5393" max="5393" width="7.33203125" customWidth="1"/>
    <col min="5394" max="5394" width="8" customWidth="1"/>
    <col min="5395" max="5395" width="7.88671875" customWidth="1"/>
    <col min="5396" max="5396" width="7.5546875" customWidth="1"/>
    <col min="5397" max="5397" width="7.44140625" customWidth="1"/>
    <col min="5398" max="5398" width="7" customWidth="1"/>
    <col min="5399" max="5401" width="8.88671875" customWidth="1"/>
    <col min="5633" max="5633" width="4.88671875" customWidth="1"/>
    <col min="5634" max="5634" width="27.33203125" customWidth="1"/>
    <col min="5635" max="5635" width="10.5546875" customWidth="1"/>
    <col min="5636" max="5636" width="7.109375" customWidth="1"/>
    <col min="5637" max="5637" width="6" customWidth="1"/>
    <col min="5638" max="5638" width="8.44140625" customWidth="1"/>
    <col min="5639" max="5639" width="0" hidden="1" customWidth="1"/>
    <col min="5640" max="5640" width="13" customWidth="1"/>
    <col min="5641" max="5641" width="9.44140625" customWidth="1"/>
    <col min="5642" max="5642" width="6" customWidth="1"/>
    <col min="5643" max="5643" width="9.88671875" customWidth="1"/>
    <col min="5644" max="5644" width="0" hidden="1" customWidth="1"/>
    <col min="5645" max="5645" width="4.5546875" customWidth="1"/>
    <col min="5646" max="5646" width="8" customWidth="1"/>
    <col min="5647" max="5647" width="7.77734375" customWidth="1"/>
    <col min="5648" max="5648" width="0" hidden="1" customWidth="1"/>
    <col min="5649" max="5649" width="7.33203125" customWidth="1"/>
    <col min="5650" max="5650" width="8" customWidth="1"/>
    <col min="5651" max="5651" width="7.88671875" customWidth="1"/>
    <col min="5652" max="5652" width="7.5546875" customWidth="1"/>
    <col min="5653" max="5653" width="7.44140625" customWidth="1"/>
    <col min="5654" max="5654" width="7" customWidth="1"/>
    <col min="5655" max="5657" width="8.88671875" customWidth="1"/>
    <col min="5889" max="5889" width="4.88671875" customWidth="1"/>
    <col min="5890" max="5890" width="27.33203125" customWidth="1"/>
    <col min="5891" max="5891" width="10.5546875" customWidth="1"/>
    <col min="5892" max="5892" width="7.109375" customWidth="1"/>
    <col min="5893" max="5893" width="6" customWidth="1"/>
    <col min="5894" max="5894" width="8.44140625" customWidth="1"/>
    <col min="5895" max="5895" width="0" hidden="1" customWidth="1"/>
    <col min="5896" max="5896" width="13" customWidth="1"/>
    <col min="5897" max="5897" width="9.44140625" customWidth="1"/>
    <col min="5898" max="5898" width="6" customWidth="1"/>
    <col min="5899" max="5899" width="9.88671875" customWidth="1"/>
    <col min="5900" max="5900" width="0" hidden="1" customWidth="1"/>
    <col min="5901" max="5901" width="4.5546875" customWidth="1"/>
    <col min="5902" max="5902" width="8" customWidth="1"/>
    <col min="5903" max="5903" width="7.77734375" customWidth="1"/>
    <col min="5904" max="5904" width="0" hidden="1" customWidth="1"/>
    <col min="5905" max="5905" width="7.33203125" customWidth="1"/>
    <col min="5906" max="5906" width="8" customWidth="1"/>
    <col min="5907" max="5907" width="7.88671875" customWidth="1"/>
    <col min="5908" max="5908" width="7.5546875" customWidth="1"/>
    <col min="5909" max="5909" width="7.44140625" customWidth="1"/>
    <col min="5910" max="5910" width="7" customWidth="1"/>
    <col min="5911" max="5913" width="8.88671875" customWidth="1"/>
    <col min="6145" max="6145" width="4.88671875" customWidth="1"/>
    <col min="6146" max="6146" width="27.33203125" customWidth="1"/>
    <col min="6147" max="6147" width="10.5546875" customWidth="1"/>
    <col min="6148" max="6148" width="7.109375" customWidth="1"/>
    <col min="6149" max="6149" width="6" customWidth="1"/>
    <col min="6150" max="6150" width="8.44140625" customWidth="1"/>
    <col min="6151" max="6151" width="0" hidden="1" customWidth="1"/>
    <col min="6152" max="6152" width="13" customWidth="1"/>
    <col min="6153" max="6153" width="9.44140625" customWidth="1"/>
    <col min="6154" max="6154" width="6" customWidth="1"/>
    <col min="6155" max="6155" width="9.88671875" customWidth="1"/>
    <col min="6156" max="6156" width="0" hidden="1" customWidth="1"/>
    <col min="6157" max="6157" width="4.5546875" customWidth="1"/>
    <col min="6158" max="6158" width="8" customWidth="1"/>
    <col min="6159" max="6159" width="7.77734375" customWidth="1"/>
    <col min="6160" max="6160" width="0" hidden="1" customWidth="1"/>
    <col min="6161" max="6161" width="7.33203125" customWidth="1"/>
    <col min="6162" max="6162" width="8" customWidth="1"/>
    <col min="6163" max="6163" width="7.88671875" customWidth="1"/>
    <col min="6164" max="6164" width="7.5546875" customWidth="1"/>
    <col min="6165" max="6165" width="7.44140625" customWidth="1"/>
    <col min="6166" max="6166" width="7" customWidth="1"/>
    <col min="6167" max="6169" width="8.88671875" customWidth="1"/>
    <col min="6401" max="6401" width="4.88671875" customWidth="1"/>
    <col min="6402" max="6402" width="27.33203125" customWidth="1"/>
    <col min="6403" max="6403" width="10.5546875" customWidth="1"/>
    <col min="6404" max="6404" width="7.109375" customWidth="1"/>
    <col min="6405" max="6405" width="6" customWidth="1"/>
    <col min="6406" max="6406" width="8.44140625" customWidth="1"/>
    <col min="6407" max="6407" width="0" hidden="1" customWidth="1"/>
    <col min="6408" max="6408" width="13" customWidth="1"/>
    <col min="6409" max="6409" width="9.44140625" customWidth="1"/>
    <col min="6410" max="6410" width="6" customWidth="1"/>
    <col min="6411" max="6411" width="9.88671875" customWidth="1"/>
    <col min="6412" max="6412" width="0" hidden="1" customWidth="1"/>
    <col min="6413" max="6413" width="4.5546875" customWidth="1"/>
    <col min="6414" max="6414" width="8" customWidth="1"/>
    <col min="6415" max="6415" width="7.77734375" customWidth="1"/>
    <col min="6416" max="6416" width="0" hidden="1" customWidth="1"/>
    <col min="6417" max="6417" width="7.33203125" customWidth="1"/>
    <col min="6418" max="6418" width="8" customWidth="1"/>
    <col min="6419" max="6419" width="7.88671875" customWidth="1"/>
    <col min="6420" max="6420" width="7.5546875" customWidth="1"/>
    <col min="6421" max="6421" width="7.44140625" customWidth="1"/>
    <col min="6422" max="6422" width="7" customWidth="1"/>
    <col min="6423" max="6425" width="8.88671875" customWidth="1"/>
    <col min="6657" max="6657" width="4.88671875" customWidth="1"/>
    <col min="6658" max="6658" width="27.33203125" customWidth="1"/>
    <col min="6659" max="6659" width="10.5546875" customWidth="1"/>
    <col min="6660" max="6660" width="7.109375" customWidth="1"/>
    <col min="6661" max="6661" width="6" customWidth="1"/>
    <col min="6662" max="6662" width="8.44140625" customWidth="1"/>
    <col min="6663" max="6663" width="0" hidden="1" customWidth="1"/>
    <col min="6664" max="6664" width="13" customWidth="1"/>
    <col min="6665" max="6665" width="9.44140625" customWidth="1"/>
    <col min="6666" max="6666" width="6" customWidth="1"/>
    <col min="6667" max="6667" width="9.88671875" customWidth="1"/>
    <col min="6668" max="6668" width="0" hidden="1" customWidth="1"/>
    <col min="6669" max="6669" width="4.5546875" customWidth="1"/>
    <col min="6670" max="6670" width="8" customWidth="1"/>
    <col min="6671" max="6671" width="7.77734375" customWidth="1"/>
    <col min="6672" max="6672" width="0" hidden="1" customWidth="1"/>
    <col min="6673" max="6673" width="7.33203125" customWidth="1"/>
    <col min="6674" max="6674" width="8" customWidth="1"/>
    <col min="6675" max="6675" width="7.88671875" customWidth="1"/>
    <col min="6676" max="6676" width="7.5546875" customWidth="1"/>
    <col min="6677" max="6677" width="7.44140625" customWidth="1"/>
    <col min="6678" max="6678" width="7" customWidth="1"/>
    <col min="6679" max="6681" width="8.88671875" customWidth="1"/>
    <col min="6913" max="6913" width="4.88671875" customWidth="1"/>
    <col min="6914" max="6914" width="27.33203125" customWidth="1"/>
    <col min="6915" max="6915" width="10.5546875" customWidth="1"/>
    <col min="6916" max="6916" width="7.109375" customWidth="1"/>
    <col min="6917" max="6917" width="6" customWidth="1"/>
    <col min="6918" max="6918" width="8.44140625" customWidth="1"/>
    <col min="6919" max="6919" width="0" hidden="1" customWidth="1"/>
    <col min="6920" max="6920" width="13" customWidth="1"/>
    <col min="6921" max="6921" width="9.44140625" customWidth="1"/>
    <col min="6922" max="6922" width="6" customWidth="1"/>
    <col min="6923" max="6923" width="9.88671875" customWidth="1"/>
    <col min="6924" max="6924" width="0" hidden="1" customWidth="1"/>
    <col min="6925" max="6925" width="4.5546875" customWidth="1"/>
    <col min="6926" max="6926" width="8" customWidth="1"/>
    <col min="6927" max="6927" width="7.77734375" customWidth="1"/>
    <col min="6928" max="6928" width="0" hidden="1" customWidth="1"/>
    <col min="6929" max="6929" width="7.33203125" customWidth="1"/>
    <col min="6930" max="6930" width="8" customWidth="1"/>
    <col min="6931" max="6931" width="7.88671875" customWidth="1"/>
    <col min="6932" max="6932" width="7.5546875" customWidth="1"/>
    <col min="6933" max="6933" width="7.44140625" customWidth="1"/>
    <col min="6934" max="6934" width="7" customWidth="1"/>
    <col min="6935" max="6937" width="8.88671875" customWidth="1"/>
    <col min="7169" max="7169" width="4.88671875" customWidth="1"/>
    <col min="7170" max="7170" width="27.33203125" customWidth="1"/>
    <col min="7171" max="7171" width="10.5546875" customWidth="1"/>
    <col min="7172" max="7172" width="7.109375" customWidth="1"/>
    <col min="7173" max="7173" width="6" customWidth="1"/>
    <col min="7174" max="7174" width="8.44140625" customWidth="1"/>
    <col min="7175" max="7175" width="0" hidden="1" customWidth="1"/>
    <col min="7176" max="7176" width="13" customWidth="1"/>
    <col min="7177" max="7177" width="9.44140625" customWidth="1"/>
    <col min="7178" max="7178" width="6" customWidth="1"/>
    <col min="7179" max="7179" width="9.88671875" customWidth="1"/>
    <col min="7180" max="7180" width="0" hidden="1" customWidth="1"/>
    <col min="7181" max="7181" width="4.5546875" customWidth="1"/>
    <col min="7182" max="7182" width="8" customWidth="1"/>
    <col min="7183" max="7183" width="7.77734375" customWidth="1"/>
    <col min="7184" max="7184" width="0" hidden="1" customWidth="1"/>
    <col min="7185" max="7185" width="7.33203125" customWidth="1"/>
    <col min="7186" max="7186" width="8" customWidth="1"/>
    <col min="7187" max="7187" width="7.88671875" customWidth="1"/>
    <col min="7188" max="7188" width="7.5546875" customWidth="1"/>
    <col min="7189" max="7189" width="7.44140625" customWidth="1"/>
    <col min="7190" max="7190" width="7" customWidth="1"/>
    <col min="7191" max="7193" width="8.88671875" customWidth="1"/>
    <col min="7425" max="7425" width="4.88671875" customWidth="1"/>
    <col min="7426" max="7426" width="27.33203125" customWidth="1"/>
    <col min="7427" max="7427" width="10.5546875" customWidth="1"/>
    <col min="7428" max="7428" width="7.109375" customWidth="1"/>
    <col min="7429" max="7429" width="6" customWidth="1"/>
    <col min="7430" max="7430" width="8.44140625" customWidth="1"/>
    <col min="7431" max="7431" width="0" hidden="1" customWidth="1"/>
    <col min="7432" max="7432" width="13" customWidth="1"/>
    <col min="7433" max="7433" width="9.44140625" customWidth="1"/>
    <col min="7434" max="7434" width="6" customWidth="1"/>
    <col min="7435" max="7435" width="9.88671875" customWidth="1"/>
    <col min="7436" max="7436" width="0" hidden="1" customWidth="1"/>
    <col min="7437" max="7437" width="4.5546875" customWidth="1"/>
    <col min="7438" max="7438" width="8" customWidth="1"/>
    <col min="7439" max="7439" width="7.77734375" customWidth="1"/>
    <col min="7440" max="7440" width="0" hidden="1" customWidth="1"/>
    <col min="7441" max="7441" width="7.33203125" customWidth="1"/>
    <col min="7442" max="7442" width="8" customWidth="1"/>
    <col min="7443" max="7443" width="7.88671875" customWidth="1"/>
    <col min="7444" max="7444" width="7.5546875" customWidth="1"/>
    <col min="7445" max="7445" width="7.44140625" customWidth="1"/>
    <col min="7446" max="7446" width="7" customWidth="1"/>
    <col min="7447" max="7449" width="8.88671875" customWidth="1"/>
    <col min="7681" max="7681" width="4.88671875" customWidth="1"/>
    <col min="7682" max="7682" width="27.33203125" customWidth="1"/>
    <col min="7683" max="7683" width="10.5546875" customWidth="1"/>
    <col min="7684" max="7684" width="7.109375" customWidth="1"/>
    <col min="7685" max="7685" width="6" customWidth="1"/>
    <col min="7686" max="7686" width="8.44140625" customWidth="1"/>
    <col min="7687" max="7687" width="0" hidden="1" customWidth="1"/>
    <col min="7688" max="7688" width="13" customWidth="1"/>
    <col min="7689" max="7689" width="9.44140625" customWidth="1"/>
    <col min="7690" max="7690" width="6" customWidth="1"/>
    <col min="7691" max="7691" width="9.88671875" customWidth="1"/>
    <col min="7692" max="7692" width="0" hidden="1" customWidth="1"/>
    <col min="7693" max="7693" width="4.5546875" customWidth="1"/>
    <col min="7694" max="7694" width="8" customWidth="1"/>
    <col min="7695" max="7695" width="7.77734375" customWidth="1"/>
    <col min="7696" max="7696" width="0" hidden="1" customWidth="1"/>
    <col min="7697" max="7697" width="7.33203125" customWidth="1"/>
    <col min="7698" max="7698" width="8" customWidth="1"/>
    <col min="7699" max="7699" width="7.88671875" customWidth="1"/>
    <col min="7700" max="7700" width="7.5546875" customWidth="1"/>
    <col min="7701" max="7701" width="7.44140625" customWidth="1"/>
    <col min="7702" max="7702" width="7" customWidth="1"/>
    <col min="7703" max="7705" width="8.88671875" customWidth="1"/>
    <col min="7937" max="7937" width="4.88671875" customWidth="1"/>
    <col min="7938" max="7938" width="27.33203125" customWidth="1"/>
    <col min="7939" max="7939" width="10.5546875" customWidth="1"/>
    <col min="7940" max="7940" width="7.109375" customWidth="1"/>
    <col min="7941" max="7941" width="6" customWidth="1"/>
    <col min="7942" max="7942" width="8.44140625" customWidth="1"/>
    <col min="7943" max="7943" width="0" hidden="1" customWidth="1"/>
    <col min="7944" max="7944" width="13" customWidth="1"/>
    <col min="7945" max="7945" width="9.44140625" customWidth="1"/>
    <col min="7946" max="7946" width="6" customWidth="1"/>
    <col min="7947" max="7947" width="9.88671875" customWidth="1"/>
    <col min="7948" max="7948" width="0" hidden="1" customWidth="1"/>
    <col min="7949" max="7949" width="4.5546875" customWidth="1"/>
    <col min="7950" max="7950" width="8" customWidth="1"/>
    <col min="7951" max="7951" width="7.77734375" customWidth="1"/>
    <col min="7952" max="7952" width="0" hidden="1" customWidth="1"/>
    <col min="7953" max="7953" width="7.33203125" customWidth="1"/>
    <col min="7954" max="7954" width="8" customWidth="1"/>
    <col min="7955" max="7955" width="7.88671875" customWidth="1"/>
    <col min="7956" max="7956" width="7.5546875" customWidth="1"/>
    <col min="7957" max="7957" width="7.44140625" customWidth="1"/>
    <col min="7958" max="7958" width="7" customWidth="1"/>
    <col min="7959" max="7961" width="8.88671875" customWidth="1"/>
    <col min="8193" max="8193" width="4.88671875" customWidth="1"/>
    <col min="8194" max="8194" width="27.33203125" customWidth="1"/>
    <col min="8195" max="8195" width="10.5546875" customWidth="1"/>
    <col min="8196" max="8196" width="7.109375" customWidth="1"/>
    <col min="8197" max="8197" width="6" customWidth="1"/>
    <col min="8198" max="8198" width="8.44140625" customWidth="1"/>
    <col min="8199" max="8199" width="0" hidden="1" customWidth="1"/>
    <col min="8200" max="8200" width="13" customWidth="1"/>
    <col min="8201" max="8201" width="9.44140625" customWidth="1"/>
    <col min="8202" max="8202" width="6" customWidth="1"/>
    <col min="8203" max="8203" width="9.88671875" customWidth="1"/>
    <col min="8204" max="8204" width="0" hidden="1" customWidth="1"/>
    <col min="8205" max="8205" width="4.5546875" customWidth="1"/>
    <col min="8206" max="8206" width="8" customWidth="1"/>
    <col min="8207" max="8207" width="7.77734375" customWidth="1"/>
    <col min="8208" max="8208" width="0" hidden="1" customWidth="1"/>
    <col min="8209" max="8209" width="7.33203125" customWidth="1"/>
    <col min="8210" max="8210" width="8" customWidth="1"/>
    <col min="8211" max="8211" width="7.88671875" customWidth="1"/>
    <col min="8212" max="8212" width="7.5546875" customWidth="1"/>
    <col min="8213" max="8213" width="7.44140625" customWidth="1"/>
    <col min="8214" max="8214" width="7" customWidth="1"/>
    <col min="8215" max="8217" width="8.88671875" customWidth="1"/>
    <col min="8449" max="8449" width="4.88671875" customWidth="1"/>
    <col min="8450" max="8450" width="27.33203125" customWidth="1"/>
    <col min="8451" max="8451" width="10.5546875" customWidth="1"/>
    <col min="8452" max="8452" width="7.109375" customWidth="1"/>
    <col min="8453" max="8453" width="6" customWidth="1"/>
    <col min="8454" max="8454" width="8.44140625" customWidth="1"/>
    <col min="8455" max="8455" width="0" hidden="1" customWidth="1"/>
    <col min="8456" max="8456" width="13" customWidth="1"/>
    <col min="8457" max="8457" width="9.44140625" customWidth="1"/>
    <col min="8458" max="8458" width="6" customWidth="1"/>
    <col min="8459" max="8459" width="9.88671875" customWidth="1"/>
    <col min="8460" max="8460" width="0" hidden="1" customWidth="1"/>
    <col min="8461" max="8461" width="4.5546875" customWidth="1"/>
    <col min="8462" max="8462" width="8" customWidth="1"/>
    <col min="8463" max="8463" width="7.77734375" customWidth="1"/>
    <col min="8464" max="8464" width="0" hidden="1" customWidth="1"/>
    <col min="8465" max="8465" width="7.33203125" customWidth="1"/>
    <col min="8466" max="8466" width="8" customWidth="1"/>
    <col min="8467" max="8467" width="7.88671875" customWidth="1"/>
    <col min="8468" max="8468" width="7.5546875" customWidth="1"/>
    <col min="8469" max="8469" width="7.44140625" customWidth="1"/>
    <col min="8470" max="8470" width="7" customWidth="1"/>
    <col min="8471" max="8473" width="8.88671875" customWidth="1"/>
    <col min="8705" max="8705" width="4.88671875" customWidth="1"/>
    <col min="8706" max="8706" width="27.33203125" customWidth="1"/>
    <col min="8707" max="8707" width="10.5546875" customWidth="1"/>
    <col min="8708" max="8708" width="7.109375" customWidth="1"/>
    <col min="8709" max="8709" width="6" customWidth="1"/>
    <col min="8710" max="8710" width="8.44140625" customWidth="1"/>
    <col min="8711" max="8711" width="0" hidden="1" customWidth="1"/>
    <col min="8712" max="8712" width="13" customWidth="1"/>
    <col min="8713" max="8713" width="9.44140625" customWidth="1"/>
    <col min="8714" max="8714" width="6" customWidth="1"/>
    <col min="8715" max="8715" width="9.88671875" customWidth="1"/>
    <col min="8716" max="8716" width="0" hidden="1" customWidth="1"/>
    <col min="8717" max="8717" width="4.5546875" customWidth="1"/>
    <col min="8718" max="8718" width="8" customWidth="1"/>
    <col min="8719" max="8719" width="7.77734375" customWidth="1"/>
    <col min="8720" max="8720" width="0" hidden="1" customWidth="1"/>
    <col min="8721" max="8721" width="7.33203125" customWidth="1"/>
    <col min="8722" max="8722" width="8" customWidth="1"/>
    <col min="8723" max="8723" width="7.88671875" customWidth="1"/>
    <col min="8724" max="8724" width="7.5546875" customWidth="1"/>
    <col min="8725" max="8725" width="7.44140625" customWidth="1"/>
    <col min="8726" max="8726" width="7" customWidth="1"/>
    <col min="8727" max="8729" width="8.88671875" customWidth="1"/>
    <col min="8961" max="8961" width="4.88671875" customWidth="1"/>
    <col min="8962" max="8962" width="27.33203125" customWidth="1"/>
    <col min="8963" max="8963" width="10.5546875" customWidth="1"/>
    <col min="8964" max="8964" width="7.109375" customWidth="1"/>
    <col min="8965" max="8965" width="6" customWidth="1"/>
    <col min="8966" max="8966" width="8.44140625" customWidth="1"/>
    <col min="8967" max="8967" width="0" hidden="1" customWidth="1"/>
    <col min="8968" max="8968" width="13" customWidth="1"/>
    <col min="8969" max="8969" width="9.44140625" customWidth="1"/>
    <col min="8970" max="8970" width="6" customWidth="1"/>
    <col min="8971" max="8971" width="9.88671875" customWidth="1"/>
    <col min="8972" max="8972" width="0" hidden="1" customWidth="1"/>
    <col min="8973" max="8973" width="4.5546875" customWidth="1"/>
    <col min="8974" max="8974" width="8" customWidth="1"/>
    <col min="8975" max="8975" width="7.77734375" customWidth="1"/>
    <col min="8976" max="8976" width="0" hidden="1" customWidth="1"/>
    <col min="8977" max="8977" width="7.33203125" customWidth="1"/>
    <col min="8978" max="8978" width="8" customWidth="1"/>
    <col min="8979" max="8979" width="7.88671875" customWidth="1"/>
    <col min="8980" max="8980" width="7.5546875" customWidth="1"/>
    <col min="8981" max="8981" width="7.44140625" customWidth="1"/>
    <col min="8982" max="8982" width="7" customWidth="1"/>
    <col min="8983" max="8985" width="8.88671875" customWidth="1"/>
    <col min="9217" max="9217" width="4.88671875" customWidth="1"/>
    <col min="9218" max="9218" width="27.33203125" customWidth="1"/>
    <col min="9219" max="9219" width="10.5546875" customWidth="1"/>
    <col min="9220" max="9220" width="7.109375" customWidth="1"/>
    <col min="9221" max="9221" width="6" customWidth="1"/>
    <col min="9222" max="9222" width="8.44140625" customWidth="1"/>
    <col min="9223" max="9223" width="0" hidden="1" customWidth="1"/>
    <col min="9224" max="9224" width="13" customWidth="1"/>
    <col min="9225" max="9225" width="9.44140625" customWidth="1"/>
    <col min="9226" max="9226" width="6" customWidth="1"/>
    <col min="9227" max="9227" width="9.88671875" customWidth="1"/>
    <col min="9228" max="9228" width="0" hidden="1" customWidth="1"/>
    <col min="9229" max="9229" width="4.5546875" customWidth="1"/>
    <col min="9230" max="9230" width="8" customWidth="1"/>
    <col min="9231" max="9231" width="7.77734375" customWidth="1"/>
    <col min="9232" max="9232" width="0" hidden="1" customWidth="1"/>
    <col min="9233" max="9233" width="7.33203125" customWidth="1"/>
    <col min="9234" max="9234" width="8" customWidth="1"/>
    <col min="9235" max="9235" width="7.88671875" customWidth="1"/>
    <col min="9236" max="9236" width="7.5546875" customWidth="1"/>
    <col min="9237" max="9237" width="7.44140625" customWidth="1"/>
    <col min="9238" max="9238" width="7" customWidth="1"/>
    <col min="9239" max="9241" width="8.88671875" customWidth="1"/>
    <col min="9473" max="9473" width="4.88671875" customWidth="1"/>
    <col min="9474" max="9474" width="27.33203125" customWidth="1"/>
    <col min="9475" max="9475" width="10.5546875" customWidth="1"/>
    <col min="9476" max="9476" width="7.109375" customWidth="1"/>
    <col min="9477" max="9477" width="6" customWidth="1"/>
    <col min="9478" max="9478" width="8.44140625" customWidth="1"/>
    <col min="9479" max="9479" width="0" hidden="1" customWidth="1"/>
    <col min="9480" max="9480" width="13" customWidth="1"/>
    <col min="9481" max="9481" width="9.44140625" customWidth="1"/>
    <col min="9482" max="9482" width="6" customWidth="1"/>
    <col min="9483" max="9483" width="9.88671875" customWidth="1"/>
    <col min="9484" max="9484" width="0" hidden="1" customWidth="1"/>
    <col min="9485" max="9485" width="4.5546875" customWidth="1"/>
    <col min="9486" max="9486" width="8" customWidth="1"/>
    <col min="9487" max="9487" width="7.77734375" customWidth="1"/>
    <col min="9488" max="9488" width="0" hidden="1" customWidth="1"/>
    <col min="9489" max="9489" width="7.33203125" customWidth="1"/>
    <col min="9490" max="9490" width="8" customWidth="1"/>
    <col min="9491" max="9491" width="7.88671875" customWidth="1"/>
    <col min="9492" max="9492" width="7.5546875" customWidth="1"/>
    <col min="9493" max="9493" width="7.44140625" customWidth="1"/>
    <col min="9494" max="9494" width="7" customWidth="1"/>
    <col min="9495" max="9497" width="8.88671875" customWidth="1"/>
    <col min="9729" max="9729" width="4.88671875" customWidth="1"/>
    <col min="9730" max="9730" width="27.33203125" customWidth="1"/>
    <col min="9731" max="9731" width="10.5546875" customWidth="1"/>
    <col min="9732" max="9732" width="7.109375" customWidth="1"/>
    <col min="9733" max="9733" width="6" customWidth="1"/>
    <col min="9734" max="9734" width="8.44140625" customWidth="1"/>
    <col min="9735" max="9735" width="0" hidden="1" customWidth="1"/>
    <col min="9736" max="9736" width="13" customWidth="1"/>
    <col min="9737" max="9737" width="9.44140625" customWidth="1"/>
    <col min="9738" max="9738" width="6" customWidth="1"/>
    <col min="9739" max="9739" width="9.88671875" customWidth="1"/>
    <col min="9740" max="9740" width="0" hidden="1" customWidth="1"/>
    <col min="9741" max="9741" width="4.5546875" customWidth="1"/>
    <col min="9742" max="9742" width="8" customWidth="1"/>
    <col min="9743" max="9743" width="7.77734375" customWidth="1"/>
    <col min="9744" max="9744" width="0" hidden="1" customWidth="1"/>
    <col min="9745" max="9745" width="7.33203125" customWidth="1"/>
    <col min="9746" max="9746" width="8" customWidth="1"/>
    <col min="9747" max="9747" width="7.88671875" customWidth="1"/>
    <col min="9748" max="9748" width="7.5546875" customWidth="1"/>
    <col min="9749" max="9749" width="7.44140625" customWidth="1"/>
    <col min="9750" max="9750" width="7" customWidth="1"/>
    <col min="9751" max="9753" width="8.88671875" customWidth="1"/>
    <col min="9985" max="9985" width="4.88671875" customWidth="1"/>
    <col min="9986" max="9986" width="27.33203125" customWidth="1"/>
    <col min="9987" max="9987" width="10.5546875" customWidth="1"/>
    <col min="9988" max="9988" width="7.109375" customWidth="1"/>
    <col min="9989" max="9989" width="6" customWidth="1"/>
    <col min="9990" max="9990" width="8.44140625" customWidth="1"/>
    <col min="9991" max="9991" width="0" hidden="1" customWidth="1"/>
    <col min="9992" max="9992" width="13" customWidth="1"/>
    <col min="9993" max="9993" width="9.44140625" customWidth="1"/>
    <col min="9994" max="9994" width="6" customWidth="1"/>
    <col min="9995" max="9995" width="9.88671875" customWidth="1"/>
    <col min="9996" max="9996" width="0" hidden="1" customWidth="1"/>
    <col min="9997" max="9997" width="4.5546875" customWidth="1"/>
    <col min="9998" max="9998" width="8" customWidth="1"/>
    <col min="9999" max="9999" width="7.77734375" customWidth="1"/>
    <col min="10000" max="10000" width="0" hidden="1" customWidth="1"/>
    <col min="10001" max="10001" width="7.33203125" customWidth="1"/>
    <col min="10002" max="10002" width="8" customWidth="1"/>
    <col min="10003" max="10003" width="7.88671875" customWidth="1"/>
    <col min="10004" max="10004" width="7.5546875" customWidth="1"/>
    <col min="10005" max="10005" width="7.44140625" customWidth="1"/>
    <col min="10006" max="10006" width="7" customWidth="1"/>
    <col min="10007" max="10009" width="8.88671875" customWidth="1"/>
    <col min="10241" max="10241" width="4.88671875" customWidth="1"/>
    <col min="10242" max="10242" width="27.33203125" customWidth="1"/>
    <col min="10243" max="10243" width="10.5546875" customWidth="1"/>
    <col min="10244" max="10244" width="7.109375" customWidth="1"/>
    <col min="10245" max="10245" width="6" customWidth="1"/>
    <col min="10246" max="10246" width="8.44140625" customWidth="1"/>
    <col min="10247" max="10247" width="0" hidden="1" customWidth="1"/>
    <col min="10248" max="10248" width="13" customWidth="1"/>
    <col min="10249" max="10249" width="9.44140625" customWidth="1"/>
    <col min="10250" max="10250" width="6" customWidth="1"/>
    <col min="10251" max="10251" width="9.88671875" customWidth="1"/>
    <col min="10252" max="10252" width="0" hidden="1" customWidth="1"/>
    <col min="10253" max="10253" width="4.5546875" customWidth="1"/>
    <col min="10254" max="10254" width="8" customWidth="1"/>
    <col min="10255" max="10255" width="7.77734375" customWidth="1"/>
    <col min="10256" max="10256" width="0" hidden="1" customWidth="1"/>
    <col min="10257" max="10257" width="7.33203125" customWidth="1"/>
    <col min="10258" max="10258" width="8" customWidth="1"/>
    <col min="10259" max="10259" width="7.88671875" customWidth="1"/>
    <col min="10260" max="10260" width="7.5546875" customWidth="1"/>
    <col min="10261" max="10261" width="7.44140625" customWidth="1"/>
    <col min="10262" max="10262" width="7" customWidth="1"/>
    <col min="10263" max="10265" width="8.88671875" customWidth="1"/>
    <col min="10497" max="10497" width="4.88671875" customWidth="1"/>
    <col min="10498" max="10498" width="27.33203125" customWidth="1"/>
    <col min="10499" max="10499" width="10.5546875" customWidth="1"/>
    <col min="10500" max="10500" width="7.109375" customWidth="1"/>
    <col min="10501" max="10501" width="6" customWidth="1"/>
    <col min="10502" max="10502" width="8.44140625" customWidth="1"/>
    <col min="10503" max="10503" width="0" hidden="1" customWidth="1"/>
    <col min="10504" max="10504" width="13" customWidth="1"/>
    <col min="10505" max="10505" width="9.44140625" customWidth="1"/>
    <col min="10506" max="10506" width="6" customWidth="1"/>
    <col min="10507" max="10507" width="9.88671875" customWidth="1"/>
    <col min="10508" max="10508" width="0" hidden="1" customWidth="1"/>
    <col min="10509" max="10509" width="4.5546875" customWidth="1"/>
    <col min="10510" max="10510" width="8" customWidth="1"/>
    <col min="10511" max="10511" width="7.77734375" customWidth="1"/>
    <col min="10512" max="10512" width="0" hidden="1" customWidth="1"/>
    <col min="10513" max="10513" width="7.33203125" customWidth="1"/>
    <col min="10514" max="10514" width="8" customWidth="1"/>
    <col min="10515" max="10515" width="7.88671875" customWidth="1"/>
    <col min="10516" max="10516" width="7.5546875" customWidth="1"/>
    <col min="10517" max="10517" width="7.44140625" customWidth="1"/>
    <col min="10518" max="10518" width="7" customWidth="1"/>
    <col min="10519" max="10521" width="8.88671875" customWidth="1"/>
    <col min="10753" max="10753" width="4.88671875" customWidth="1"/>
    <col min="10754" max="10754" width="27.33203125" customWidth="1"/>
    <col min="10755" max="10755" width="10.5546875" customWidth="1"/>
    <col min="10756" max="10756" width="7.109375" customWidth="1"/>
    <col min="10757" max="10757" width="6" customWidth="1"/>
    <col min="10758" max="10758" width="8.44140625" customWidth="1"/>
    <col min="10759" max="10759" width="0" hidden="1" customWidth="1"/>
    <col min="10760" max="10760" width="13" customWidth="1"/>
    <col min="10761" max="10761" width="9.44140625" customWidth="1"/>
    <col min="10762" max="10762" width="6" customWidth="1"/>
    <col min="10763" max="10763" width="9.88671875" customWidth="1"/>
    <col min="10764" max="10764" width="0" hidden="1" customWidth="1"/>
    <col min="10765" max="10765" width="4.5546875" customWidth="1"/>
    <col min="10766" max="10766" width="8" customWidth="1"/>
    <col min="10767" max="10767" width="7.77734375" customWidth="1"/>
    <col min="10768" max="10768" width="0" hidden="1" customWidth="1"/>
    <col min="10769" max="10769" width="7.33203125" customWidth="1"/>
    <col min="10770" max="10770" width="8" customWidth="1"/>
    <col min="10771" max="10771" width="7.88671875" customWidth="1"/>
    <col min="10772" max="10772" width="7.5546875" customWidth="1"/>
    <col min="10773" max="10773" width="7.44140625" customWidth="1"/>
    <col min="10774" max="10774" width="7" customWidth="1"/>
    <col min="10775" max="10777" width="8.88671875" customWidth="1"/>
    <col min="11009" max="11009" width="4.88671875" customWidth="1"/>
    <col min="11010" max="11010" width="27.33203125" customWidth="1"/>
    <col min="11011" max="11011" width="10.5546875" customWidth="1"/>
    <col min="11012" max="11012" width="7.109375" customWidth="1"/>
    <col min="11013" max="11013" width="6" customWidth="1"/>
    <col min="11014" max="11014" width="8.44140625" customWidth="1"/>
    <col min="11015" max="11015" width="0" hidden="1" customWidth="1"/>
    <col min="11016" max="11016" width="13" customWidth="1"/>
    <col min="11017" max="11017" width="9.44140625" customWidth="1"/>
    <col min="11018" max="11018" width="6" customWidth="1"/>
    <col min="11019" max="11019" width="9.88671875" customWidth="1"/>
    <col min="11020" max="11020" width="0" hidden="1" customWidth="1"/>
    <col min="11021" max="11021" width="4.5546875" customWidth="1"/>
    <col min="11022" max="11022" width="8" customWidth="1"/>
    <col min="11023" max="11023" width="7.77734375" customWidth="1"/>
    <col min="11024" max="11024" width="0" hidden="1" customWidth="1"/>
    <col min="11025" max="11025" width="7.33203125" customWidth="1"/>
    <col min="11026" max="11026" width="8" customWidth="1"/>
    <col min="11027" max="11027" width="7.88671875" customWidth="1"/>
    <col min="11028" max="11028" width="7.5546875" customWidth="1"/>
    <col min="11029" max="11029" width="7.44140625" customWidth="1"/>
    <col min="11030" max="11030" width="7" customWidth="1"/>
    <col min="11031" max="11033" width="8.88671875" customWidth="1"/>
    <col min="11265" max="11265" width="4.88671875" customWidth="1"/>
    <col min="11266" max="11266" width="27.33203125" customWidth="1"/>
    <col min="11267" max="11267" width="10.5546875" customWidth="1"/>
    <col min="11268" max="11268" width="7.109375" customWidth="1"/>
    <col min="11269" max="11269" width="6" customWidth="1"/>
    <col min="11270" max="11270" width="8.44140625" customWidth="1"/>
    <col min="11271" max="11271" width="0" hidden="1" customWidth="1"/>
    <col min="11272" max="11272" width="13" customWidth="1"/>
    <col min="11273" max="11273" width="9.44140625" customWidth="1"/>
    <col min="11274" max="11274" width="6" customWidth="1"/>
    <col min="11275" max="11275" width="9.88671875" customWidth="1"/>
    <col min="11276" max="11276" width="0" hidden="1" customWidth="1"/>
    <col min="11277" max="11277" width="4.5546875" customWidth="1"/>
    <col min="11278" max="11278" width="8" customWidth="1"/>
    <col min="11279" max="11279" width="7.77734375" customWidth="1"/>
    <col min="11280" max="11280" width="0" hidden="1" customWidth="1"/>
    <col min="11281" max="11281" width="7.33203125" customWidth="1"/>
    <col min="11282" max="11282" width="8" customWidth="1"/>
    <col min="11283" max="11283" width="7.88671875" customWidth="1"/>
    <col min="11284" max="11284" width="7.5546875" customWidth="1"/>
    <col min="11285" max="11285" width="7.44140625" customWidth="1"/>
    <col min="11286" max="11286" width="7" customWidth="1"/>
    <col min="11287" max="11289" width="8.88671875" customWidth="1"/>
    <col min="11521" max="11521" width="4.88671875" customWidth="1"/>
    <col min="11522" max="11522" width="27.33203125" customWidth="1"/>
    <col min="11523" max="11523" width="10.5546875" customWidth="1"/>
    <col min="11524" max="11524" width="7.109375" customWidth="1"/>
    <col min="11525" max="11525" width="6" customWidth="1"/>
    <col min="11526" max="11526" width="8.44140625" customWidth="1"/>
    <col min="11527" max="11527" width="0" hidden="1" customWidth="1"/>
    <col min="11528" max="11528" width="13" customWidth="1"/>
    <col min="11529" max="11529" width="9.44140625" customWidth="1"/>
    <col min="11530" max="11530" width="6" customWidth="1"/>
    <col min="11531" max="11531" width="9.88671875" customWidth="1"/>
    <col min="11532" max="11532" width="0" hidden="1" customWidth="1"/>
    <col min="11533" max="11533" width="4.5546875" customWidth="1"/>
    <col min="11534" max="11534" width="8" customWidth="1"/>
    <col min="11535" max="11535" width="7.77734375" customWidth="1"/>
    <col min="11536" max="11536" width="0" hidden="1" customWidth="1"/>
    <col min="11537" max="11537" width="7.33203125" customWidth="1"/>
    <col min="11538" max="11538" width="8" customWidth="1"/>
    <col min="11539" max="11539" width="7.88671875" customWidth="1"/>
    <col min="11540" max="11540" width="7.5546875" customWidth="1"/>
    <col min="11541" max="11541" width="7.44140625" customWidth="1"/>
    <col min="11542" max="11542" width="7" customWidth="1"/>
    <col min="11543" max="11545" width="8.88671875" customWidth="1"/>
    <col min="11777" max="11777" width="4.88671875" customWidth="1"/>
    <col min="11778" max="11778" width="27.33203125" customWidth="1"/>
    <col min="11779" max="11779" width="10.5546875" customWidth="1"/>
    <col min="11780" max="11780" width="7.109375" customWidth="1"/>
    <col min="11781" max="11781" width="6" customWidth="1"/>
    <col min="11782" max="11782" width="8.44140625" customWidth="1"/>
    <col min="11783" max="11783" width="0" hidden="1" customWidth="1"/>
    <col min="11784" max="11784" width="13" customWidth="1"/>
    <col min="11785" max="11785" width="9.44140625" customWidth="1"/>
    <col min="11786" max="11786" width="6" customWidth="1"/>
    <col min="11787" max="11787" width="9.88671875" customWidth="1"/>
    <col min="11788" max="11788" width="0" hidden="1" customWidth="1"/>
    <col min="11789" max="11789" width="4.5546875" customWidth="1"/>
    <col min="11790" max="11790" width="8" customWidth="1"/>
    <col min="11791" max="11791" width="7.77734375" customWidth="1"/>
    <col min="11792" max="11792" width="0" hidden="1" customWidth="1"/>
    <col min="11793" max="11793" width="7.33203125" customWidth="1"/>
    <col min="11794" max="11794" width="8" customWidth="1"/>
    <col min="11795" max="11795" width="7.88671875" customWidth="1"/>
    <col min="11796" max="11796" width="7.5546875" customWidth="1"/>
    <col min="11797" max="11797" width="7.44140625" customWidth="1"/>
    <col min="11798" max="11798" width="7" customWidth="1"/>
    <col min="11799" max="11801" width="8.88671875" customWidth="1"/>
    <col min="12033" max="12033" width="4.88671875" customWidth="1"/>
    <col min="12034" max="12034" width="27.33203125" customWidth="1"/>
    <col min="12035" max="12035" width="10.5546875" customWidth="1"/>
    <col min="12036" max="12036" width="7.109375" customWidth="1"/>
    <col min="12037" max="12037" width="6" customWidth="1"/>
    <col min="12038" max="12038" width="8.44140625" customWidth="1"/>
    <col min="12039" max="12039" width="0" hidden="1" customWidth="1"/>
    <col min="12040" max="12040" width="13" customWidth="1"/>
    <col min="12041" max="12041" width="9.44140625" customWidth="1"/>
    <col min="12042" max="12042" width="6" customWidth="1"/>
    <col min="12043" max="12043" width="9.88671875" customWidth="1"/>
    <col min="12044" max="12044" width="0" hidden="1" customWidth="1"/>
    <col min="12045" max="12045" width="4.5546875" customWidth="1"/>
    <col min="12046" max="12046" width="8" customWidth="1"/>
    <col min="12047" max="12047" width="7.77734375" customWidth="1"/>
    <col min="12048" max="12048" width="0" hidden="1" customWidth="1"/>
    <col min="12049" max="12049" width="7.33203125" customWidth="1"/>
    <col min="12050" max="12050" width="8" customWidth="1"/>
    <col min="12051" max="12051" width="7.88671875" customWidth="1"/>
    <col min="12052" max="12052" width="7.5546875" customWidth="1"/>
    <col min="12053" max="12053" width="7.44140625" customWidth="1"/>
    <col min="12054" max="12054" width="7" customWidth="1"/>
    <col min="12055" max="12057" width="8.88671875" customWidth="1"/>
    <col min="12289" max="12289" width="4.88671875" customWidth="1"/>
    <col min="12290" max="12290" width="27.33203125" customWidth="1"/>
    <col min="12291" max="12291" width="10.5546875" customWidth="1"/>
    <col min="12292" max="12292" width="7.109375" customWidth="1"/>
    <col min="12293" max="12293" width="6" customWidth="1"/>
    <col min="12294" max="12294" width="8.44140625" customWidth="1"/>
    <col min="12295" max="12295" width="0" hidden="1" customWidth="1"/>
    <col min="12296" max="12296" width="13" customWidth="1"/>
    <col min="12297" max="12297" width="9.44140625" customWidth="1"/>
    <col min="12298" max="12298" width="6" customWidth="1"/>
    <col min="12299" max="12299" width="9.88671875" customWidth="1"/>
    <col min="12300" max="12300" width="0" hidden="1" customWidth="1"/>
    <col min="12301" max="12301" width="4.5546875" customWidth="1"/>
    <col min="12302" max="12302" width="8" customWidth="1"/>
    <col min="12303" max="12303" width="7.77734375" customWidth="1"/>
    <col min="12304" max="12304" width="0" hidden="1" customWidth="1"/>
    <col min="12305" max="12305" width="7.33203125" customWidth="1"/>
    <col min="12306" max="12306" width="8" customWidth="1"/>
    <col min="12307" max="12307" width="7.88671875" customWidth="1"/>
    <col min="12308" max="12308" width="7.5546875" customWidth="1"/>
    <col min="12309" max="12309" width="7.44140625" customWidth="1"/>
    <col min="12310" max="12310" width="7" customWidth="1"/>
    <col min="12311" max="12313" width="8.88671875" customWidth="1"/>
    <col min="12545" max="12545" width="4.88671875" customWidth="1"/>
    <col min="12546" max="12546" width="27.33203125" customWidth="1"/>
    <col min="12547" max="12547" width="10.5546875" customWidth="1"/>
    <col min="12548" max="12548" width="7.109375" customWidth="1"/>
    <col min="12549" max="12549" width="6" customWidth="1"/>
    <col min="12550" max="12550" width="8.44140625" customWidth="1"/>
    <col min="12551" max="12551" width="0" hidden="1" customWidth="1"/>
    <col min="12552" max="12552" width="13" customWidth="1"/>
    <col min="12553" max="12553" width="9.44140625" customWidth="1"/>
    <col min="12554" max="12554" width="6" customWidth="1"/>
    <col min="12555" max="12555" width="9.88671875" customWidth="1"/>
    <col min="12556" max="12556" width="0" hidden="1" customWidth="1"/>
    <col min="12557" max="12557" width="4.5546875" customWidth="1"/>
    <col min="12558" max="12558" width="8" customWidth="1"/>
    <col min="12559" max="12559" width="7.77734375" customWidth="1"/>
    <col min="12560" max="12560" width="0" hidden="1" customWidth="1"/>
    <col min="12561" max="12561" width="7.33203125" customWidth="1"/>
    <col min="12562" max="12562" width="8" customWidth="1"/>
    <col min="12563" max="12563" width="7.88671875" customWidth="1"/>
    <col min="12564" max="12564" width="7.5546875" customWidth="1"/>
    <col min="12565" max="12565" width="7.44140625" customWidth="1"/>
    <col min="12566" max="12566" width="7" customWidth="1"/>
    <col min="12567" max="12569" width="8.88671875" customWidth="1"/>
    <col min="12801" max="12801" width="4.88671875" customWidth="1"/>
    <col min="12802" max="12802" width="27.33203125" customWidth="1"/>
    <col min="12803" max="12803" width="10.5546875" customWidth="1"/>
    <col min="12804" max="12804" width="7.109375" customWidth="1"/>
    <col min="12805" max="12805" width="6" customWidth="1"/>
    <col min="12806" max="12806" width="8.44140625" customWidth="1"/>
    <col min="12807" max="12807" width="0" hidden="1" customWidth="1"/>
    <col min="12808" max="12808" width="13" customWidth="1"/>
    <col min="12809" max="12809" width="9.44140625" customWidth="1"/>
    <col min="12810" max="12810" width="6" customWidth="1"/>
    <col min="12811" max="12811" width="9.88671875" customWidth="1"/>
    <col min="12812" max="12812" width="0" hidden="1" customWidth="1"/>
    <col min="12813" max="12813" width="4.5546875" customWidth="1"/>
    <col min="12814" max="12814" width="8" customWidth="1"/>
    <col min="12815" max="12815" width="7.77734375" customWidth="1"/>
    <col min="12816" max="12816" width="0" hidden="1" customWidth="1"/>
    <col min="12817" max="12817" width="7.33203125" customWidth="1"/>
    <col min="12818" max="12818" width="8" customWidth="1"/>
    <col min="12819" max="12819" width="7.88671875" customWidth="1"/>
    <col min="12820" max="12820" width="7.5546875" customWidth="1"/>
    <col min="12821" max="12821" width="7.44140625" customWidth="1"/>
    <col min="12822" max="12822" width="7" customWidth="1"/>
    <col min="12823" max="12825" width="8.88671875" customWidth="1"/>
    <col min="13057" max="13057" width="4.88671875" customWidth="1"/>
    <col min="13058" max="13058" width="27.33203125" customWidth="1"/>
    <col min="13059" max="13059" width="10.5546875" customWidth="1"/>
    <col min="13060" max="13060" width="7.109375" customWidth="1"/>
    <col min="13061" max="13061" width="6" customWidth="1"/>
    <col min="13062" max="13062" width="8.44140625" customWidth="1"/>
    <col min="13063" max="13063" width="0" hidden="1" customWidth="1"/>
    <col min="13064" max="13064" width="13" customWidth="1"/>
    <col min="13065" max="13065" width="9.44140625" customWidth="1"/>
    <col min="13066" max="13066" width="6" customWidth="1"/>
    <col min="13067" max="13067" width="9.88671875" customWidth="1"/>
    <col min="13068" max="13068" width="0" hidden="1" customWidth="1"/>
    <col min="13069" max="13069" width="4.5546875" customWidth="1"/>
    <col min="13070" max="13070" width="8" customWidth="1"/>
    <col min="13071" max="13071" width="7.77734375" customWidth="1"/>
    <col min="13072" max="13072" width="0" hidden="1" customWidth="1"/>
    <col min="13073" max="13073" width="7.33203125" customWidth="1"/>
    <col min="13074" max="13074" width="8" customWidth="1"/>
    <col min="13075" max="13075" width="7.88671875" customWidth="1"/>
    <col min="13076" max="13076" width="7.5546875" customWidth="1"/>
    <col min="13077" max="13077" width="7.44140625" customWidth="1"/>
    <col min="13078" max="13078" width="7" customWidth="1"/>
    <col min="13079" max="13081" width="8.88671875" customWidth="1"/>
    <col min="13313" max="13313" width="4.88671875" customWidth="1"/>
    <col min="13314" max="13314" width="27.33203125" customWidth="1"/>
    <col min="13315" max="13315" width="10.5546875" customWidth="1"/>
    <col min="13316" max="13316" width="7.109375" customWidth="1"/>
    <col min="13317" max="13317" width="6" customWidth="1"/>
    <col min="13318" max="13318" width="8.44140625" customWidth="1"/>
    <col min="13319" max="13319" width="0" hidden="1" customWidth="1"/>
    <col min="13320" max="13320" width="13" customWidth="1"/>
    <col min="13321" max="13321" width="9.44140625" customWidth="1"/>
    <col min="13322" max="13322" width="6" customWidth="1"/>
    <col min="13323" max="13323" width="9.88671875" customWidth="1"/>
    <col min="13324" max="13324" width="0" hidden="1" customWidth="1"/>
    <col min="13325" max="13325" width="4.5546875" customWidth="1"/>
    <col min="13326" max="13326" width="8" customWidth="1"/>
    <col min="13327" max="13327" width="7.77734375" customWidth="1"/>
    <col min="13328" max="13328" width="0" hidden="1" customWidth="1"/>
    <col min="13329" max="13329" width="7.33203125" customWidth="1"/>
    <col min="13330" max="13330" width="8" customWidth="1"/>
    <col min="13331" max="13331" width="7.88671875" customWidth="1"/>
    <col min="13332" max="13332" width="7.5546875" customWidth="1"/>
    <col min="13333" max="13333" width="7.44140625" customWidth="1"/>
    <col min="13334" max="13334" width="7" customWidth="1"/>
    <col min="13335" max="13337" width="8.88671875" customWidth="1"/>
    <col min="13569" max="13569" width="4.88671875" customWidth="1"/>
    <col min="13570" max="13570" width="27.33203125" customWidth="1"/>
    <col min="13571" max="13571" width="10.5546875" customWidth="1"/>
    <col min="13572" max="13572" width="7.109375" customWidth="1"/>
    <col min="13573" max="13573" width="6" customWidth="1"/>
    <col min="13574" max="13574" width="8.44140625" customWidth="1"/>
    <col min="13575" max="13575" width="0" hidden="1" customWidth="1"/>
    <col min="13576" max="13576" width="13" customWidth="1"/>
    <col min="13577" max="13577" width="9.44140625" customWidth="1"/>
    <col min="13578" max="13578" width="6" customWidth="1"/>
    <col min="13579" max="13579" width="9.88671875" customWidth="1"/>
    <col min="13580" max="13580" width="0" hidden="1" customWidth="1"/>
    <col min="13581" max="13581" width="4.5546875" customWidth="1"/>
    <col min="13582" max="13582" width="8" customWidth="1"/>
    <col min="13583" max="13583" width="7.77734375" customWidth="1"/>
    <col min="13584" max="13584" width="0" hidden="1" customWidth="1"/>
    <col min="13585" max="13585" width="7.33203125" customWidth="1"/>
    <col min="13586" max="13586" width="8" customWidth="1"/>
    <col min="13587" max="13587" width="7.88671875" customWidth="1"/>
    <col min="13588" max="13588" width="7.5546875" customWidth="1"/>
    <col min="13589" max="13589" width="7.44140625" customWidth="1"/>
    <col min="13590" max="13590" width="7" customWidth="1"/>
    <col min="13591" max="13593" width="8.88671875" customWidth="1"/>
    <col min="13825" max="13825" width="4.88671875" customWidth="1"/>
    <col min="13826" max="13826" width="27.33203125" customWidth="1"/>
    <col min="13827" max="13827" width="10.5546875" customWidth="1"/>
    <col min="13828" max="13828" width="7.109375" customWidth="1"/>
    <col min="13829" max="13829" width="6" customWidth="1"/>
    <col min="13830" max="13830" width="8.44140625" customWidth="1"/>
    <col min="13831" max="13831" width="0" hidden="1" customWidth="1"/>
    <col min="13832" max="13832" width="13" customWidth="1"/>
    <col min="13833" max="13833" width="9.44140625" customWidth="1"/>
    <col min="13834" max="13834" width="6" customWidth="1"/>
    <col min="13835" max="13835" width="9.88671875" customWidth="1"/>
    <col min="13836" max="13836" width="0" hidden="1" customWidth="1"/>
    <col min="13837" max="13837" width="4.5546875" customWidth="1"/>
    <col min="13838" max="13838" width="8" customWidth="1"/>
    <col min="13839" max="13839" width="7.77734375" customWidth="1"/>
    <col min="13840" max="13840" width="0" hidden="1" customWidth="1"/>
    <col min="13841" max="13841" width="7.33203125" customWidth="1"/>
    <col min="13842" max="13842" width="8" customWidth="1"/>
    <col min="13843" max="13843" width="7.88671875" customWidth="1"/>
    <col min="13844" max="13844" width="7.5546875" customWidth="1"/>
    <col min="13845" max="13845" width="7.44140625" customWidth="1"/>
    <col min="13846" max="13846" width="7" customWidth="1"/>
    <col min="13847" max="13849" width="8.88671875" customWidth="1"/>
    <col min="14081" max="14081" width="4.88671875" customWidth="1"/>
    <col min="14082" max="14082" width="27.33203125" customWidth="1"/>
    <col min="14083" max="14083" width="10.5546875" customWidth="1"/>
    <col min="14084" max="14084" width="7.109375" customWidth="1"/>
    <col min="14085" max="14085" width="6" customWidth="1"/>
    <col min="14086" max="14086" width="8.44140625" customWidth="1"/>
    <col min="14087" max="14087" width="0" hidden="1" customWidth="1"/>
    <col min="14088" max="14088" width="13" customWidth="1"/>
    <col min="14089" max="14089" width="9.44140625" customWidth="1"/>
    <col min="14090" max="14090" width="6" customWidth="1"/>
    <col min="14091" max="14091" width="9.88671875" customWidth="1"/>
    <col min="14092" max="14092" width="0" hidden="1" customWidth="1"/>
    <col min="14093" max="14093" width="4.5546875" customWidth="1"/>
    <col min="14094" max="14094" width="8" customWidth="1"/>
    <col min="14095" max="14095" width="7.77734375" customWidth="1"/>
    <col min="14096" max="14096" width="0" hidden="1" customWidth="1"/>
    <col min="14097" max="14097" width="7.33203125" customWidth="1"/>
    <col min="14098" max="14098" width="8" customWidth="1"/>
    <col min="14099" max="14099" width="7.88671875" customWidth="1"/>
    <col min="14100" max="14100" width="7.5546875" customWidth="1"/>
    <col min="14101" max="14101" width="7.44140625" customWidth="1"/>
    <col min="14102" max="14102" width="7" customWidth="1"/>
    <col min="14103" max="14105" width="8.88671875" customWidth="1"/>
    <col min="14337" max="14337" width="4.88671875" customWidth="1"/>
    <col min="14338" max="14338" width="27.33203125" customWidth="1"/>
    <col min="14339" max="14339" width="10.5546875" customWidth="1"/>
    <col min="14340" max="14340" width="7.109375" customWidth="1"/>
    <col min="14341" max="14341" width="6" customWidth="1"/>
    <col min="14342" max="14342" width="8.44140625" customWidth="1"/>
    <col min="14343" max="14343" width="0" hidden="1" customWidth="1"/>
    <col min="14344" max="14344" width="13" customWidth="1"/>
    <col min="14345" max="14345" width="9.44140625" customWidth="1"/>
    <col min="14346" max="14346" width="6" customWidth="1"/>
    <col min="14347" max="14347" width="9.88671875" customWidth="1"/>
    <col min="14348" max="14348" width="0" hidden="1" customWidth="1"/>
    <col min="14349" max="14349" width="4.5546875" customWidth="1"/>
    <col min="14350" max="14350" width="8" customWidth="1"/>
    <col min="14351" max="14351" width="7.77734375" customWidth="1"/>
    <col min="14352" max="14352" width="0" hidden="1" customWidth="1"/>
    <col min="14353" max="14353" width="7.33203125" customWidth="1"/>
    <col min="14354" max="14354" width="8" customWidth="1"/>
    <col min="14355" max="14355" width="7.88671875" customWidth="1"/>
    <col min="14356" max="14356" width="7.5546875" customWidth="1"/>
    <col min="14357" max="14357" width="7.44140625" customWidth="1"/>
    <col min="14358" max="14358" width="7" customWidth="1"/>
    <col min="14359" max="14361" width="8.88671875" customWidth="1"/>
    <col min="14593" max="14593" width="4.88671875" customWidth="1"/>
    <col min="14594" max="14594" width="27.33203125" customWidth="1"/>
    <col min="14595" max="14595" width="10.5546875" customWidth="1"/>
    <col min="14596" max="14596" width="7.109375" customWidth="1"/>
    <col min="14597" max="14597" width="6" customWidth="1"/>
    <col min="14598" max="14598" width="8.44140625" customWidth="1"/>
    <col min="14599" max="14599" width="0" hidden="1" customWidth="1"/>
    <col min="14600" max="14600" width="13" customWidth="1"/>
    <col min="14601" max="14601" width="9.44140625" customWidth="1"/>
    <col min="14602" max="14602" width="6" customWidth="1"/>
    <col min="14603" max="14603" width="9.88671875" customWidth="1"/>
    <col min="14604" max="14604" width="0" hidden="1" customWidth="1"/>
    <col min="14605" max="14605" width="4.5546875" customWidth="1"/>
    <col min="14606" max="14606" width="8" customWidth="1"/>
    <col min="14607" max="14607" width="7.77734375" customWidth="1"/>
    <col min="14608" max="14608" width="0" hidden="1" customWidth="1"/>
    <col min="14609" max="14609" width="7.33203125" customWidth="1"/>
    <col min="14610" max="14610" width="8" customWidth="1"/>
    <col min="14611" max="14611" width="7.88671875" customWidth="1"/>
    <col min="14612" max="14612" width="7.5546875" customWidth="1"/>
    <col min="14613" max="14613" width="7.44140625" customWidth="1"/>
    <col min="14614" max="14614" width="7" customWidth="1"/>
    <col min="14615" max="14617" width="8.88671875" customWidth="1"/>
    <col min="14849" max="14849" width="4.88671875" customWidth="1"/>
    <col min="14850" max="14850" width="27.33203125" customWidth="1"/>
    <col min="14851" max="14851" width="10.5546875" customWidth="1"/>
    <col min="14852" max="14852" width="7.109375" customWidth="1"/>
    <col min="14853" max="14853" width="6" customWidth="1"/>
    <col min="14854" max="14854" width="8.44140625" customWidth="1"/>
    <col min="14855" max="14855" width="0" hidden="1" customWidth="1"/>
    <col min="14856" max="14856" width="13" customWidth="1"/>
    <col min="14857" max="14857" width="9.44140625" customWidth="1"/>
    <col min="14858" max="14858" width="6" customWidth="1"/>
    <col min="14859" max="14859" width="9.88671875" customWidth="1"/>
    <col min="14860" max="14860" width="0" hidden="1" customWidth="1"/>
    <col min="14861" max="14861" width="4.5546875" customWidth="1"/>
    <col min="14862" max="14862" width="8" customWidth="1"/>
    <col min="14863" max="14863" width="7.77734375" customWidth="1"/>
    <col min="14864" max="14864" width="0" hidden="1" customWidth="1"/>
    <col min="14865" max="14865" width="7.33203125" customWidth="1"/>
    <col min="14866" max="14866" width="8" customWidth="1"/>
    <col min="14867" max="14867" width="7.88671875" customWidth="1"/>
    <col min="14868" max="14868" width="7.5546875" customWidth="1"/>
    <col min="14869" max="14869" width="7.44140625" customWidth="1"/>
    <col min="14870" max="14870" width="7" customWidth="1"/>
    <col min="14871" max="14873" width="8.88671875" customWidth="1"/>
    <col min="15105" max="15105" width="4.88671875" customWidth="1"/>
    <col min="15106" max="15106" width="27.33203125" customWidth="1"/>
    <col min="15107" max="15107" width="10.5546875" customWidth="1"/>
    <col min="15108" max="15108" width="7.109375" customWidth="1"/>
    <col min="15109" max="15109" width="6" customWidth="1"/>
    <col min="15110" max="15110" width="8.44140625" customWidth="1"/>
    <col min="15111" max="15111" width="0" hidden="1" customWidth="1"/>
    <col min="15112" max="15112" width="13" customWidth="1"/>
    <col min="15113" max="15113" width="9.44140625" customWidth="1"/>
    <col min="15114" max="15114" width="6" customWidth="1"/>
    <col min="15115" max="15115" width="9.88671875" customWidth="1"/>
    <col min="15116" max="15116" width="0" hidden="1" customWidth="1"/>
    <col min="15117" max="15117" width="4.5546875" customWidth="1"/>
    <col min="15118" max="15118" width="8" customWidth="1"/>
    <col min="15119" max="15119" width="7.77734375" customWidth="1"/>
    <col min="15120" max="15120" width="0" hidden="1" customWidth="1"/>
    <col min="15121" max="15121" width="7.33203125" customWidth="1"/>
    <col min="15122" max="15122" width="8" customWidth="1"/>
    <col min="15123" max="15123" width="7.88671875" customWidth="1"/>
    <col min="15124" max="15124" width="7.5546875" customWidth="1"/>
    <col min="15125" max="15125" width="7.44140625" customWidth="1"/>
    <col min="15126" max="15126" width="7" customWidth="1"/>
    <col min="15127" max="15129" width="8.88671875" customWidth="1"/>
    <col min="15361" max="15361" width="4.88671875" customWidth="1"/>
    <col min="15362" max="15362" width="27.33203125" customWidth="1"/>
    <col min="15363" max="15363" width="10.5546875" customWidth="1"/>
    <col min="15364" max="15364" width="7.109375" customWidth="1"/>
    <col min="15365" max="15365" width="6" customWidth="1"/>
    <col min="15366" max="15366" width="8.44140625" customWidth="1"/>
    <col min="15367" max="15367" width="0" hidden="1" customWidth="1"/>
    <col min="15368" max="15368" width="13" customWidth="1"/>
    <col min="15369" max="15369" width="9.44140625" customWidth="1"/>
    <col min="15370" max="15370" width="6" customWidth="1"/>
    <col min="15371" max="15371" width="9.88671875" customWidth="1"/>
    <col min="15372" max="15372" width="0" hidden="1" customWidth="1"/>
    <col min="15373" max="15373" width="4.5546875" customWidth="1"/>
    <col min="15374" max="15374" width="8" customWidth="1"/>
    <col min="15375" max="15375" width="7.77734375" customWidth="1"/>
    <col min="15376" max="15376" width="0" hidden="1" customWidth="1"/>
    <col min="15377" max="15377" width="7.33203125" customWidth="1"/>
    <col min="15378" max="15378" width="8" customWidth="1"/>
    <col min="15379" max="15379" width="7.88671875" customWidth="1"/>
    <col min="15380" max="15380" width="7.5546875" customWidth="1"/>
    <col min="15381" max="15381" width="7.44140625" customWidth="1"/>
    <col min="15382" max="15382" width="7" customWidth="1"/>
    <col min="15383" max="15385" width="8.88671875" customWidth="1"/>
    <col min="15617" max="15617" width="4.88671875" customWidth="1"/>
    <col min="15618" max="15618" width="27.33203125" customWidth="1"/>
    <col min="15619" max="15619" width="10.5546875" customWidth="1"/>
    <col min="15620" max="15620" width="7.109375" customWidth="1"/>
    <col min="15621" max="15621" width="6" customWidth="1"/>
    <col min="15622" max="15622" width="8.44140625" customWidth="1"/>
    <col min="15623" max="15623" width="0" hidden="1" customWidth="1"/>
    <col min="15624" max="15624" width="13" customWidth="1"/>
    <col min="15625" max="15625" width="9.44140625" customWidth="1"/>
    <col min="15626" max="15626" width="6" customWidth="1"/>
    <col min="15627" max="15627" width="9.88671875" customWidth="1"/>
    <col min="15628" max="15628" width="0" hidden="1" customWidth="1"/>
    <col min="15629" max="15629" width="4.5546875" customWidth="1"/>
    <col min="15630" max="15630" width="8" customWidth="1"/>
    <col min="15631" max="15631" width="7.77734375" customWidth="1"/>
    <col min="15632" max="15632" width="0" hidden="1" customWidth="1"/>
    <col min="15633" max="15633" width="7.33203125" customWidth="1"/>
    <col min="15634" max="15634" width="8" customWidth="1"/>
    <col min="15635" max="15635" width="7.88671875" customWidth="1"/>
    <col min="15636" max="15636" width="7.5546875" customWidth="1"/>
    <col min="15637" max="15637" width="7.44140625" customWidth="1"/>
    <col min="15638" max="15638" width="7" customWidth="1"/>
    <col min="15639" max="15641" width="8.88671875" customWidth="1"/>
    <col min="15873" max="15873" width="4.88671875" customWidth="1"/>
    <col min="15874" max="15874" width="27.33203125" customWidth="1"/>
    <col min="15875" max="15875" width="10.5546875" customWidth="1"/>
    <col min="15876" max="15876" width="7.109375" customWidth="1"/>
    <col min="15877" max="15877" width="6" customWidth="1"/>
    <col min="15878" max="15878" width="8.44140625" customWidth="1"/>
    <col min="15879" max="15879" width="0" hidden="1" customWidth="1"/>
    <col min="15880" max="15880" width="13" customWidth="1"/>
    <col min="15881" max="15881" width="9.44140625" customWidth="1"/>
    <col min="15882" max="15882" width="6" customWidth="1"/>
    <col min="15883" max="15883" width="9.88671875" customWidth="1"/>
    <col min="15884" max="15884" width="0" hidden="1" customWidth="1"/>
    <col min="15885" max="15885" width="4.5546875" customWidth="1"/>
    <col min="15886" max="15886" width="8" customWidth="1"/>
    <col min="15887" max="15887" width="7.77734375" customWidth="1"/>
    <col min="15888" max="15888" width="0" hidden="1" customWidth="1"/>
    <col min="15889" max="15889" width="7.33203125" customWidth="1"/>
    <col min="15890" max="15890" width="8" customWidth="1"/>
    <col min="15891" max="15891" width="7.88671875" customWidth="1"/>
    <col min="15892" max="15892" width="7.5546875" customWidth="1"/>
    <col min="15893" max="15893" width="7.44140625" customWidth="1"/>
    <col min="15894" max="15894" width="7" customWidth="1"/>
    <col min="15895" max="15897" width="8.88671875" customWidth="1"/>
    <col min="16129" max="16129" width="4.88671875" customWidth="1"/>
    <col min="16130" max="16130" width="27.33203125" customWidth="1"/>
    <col min="16131" max="16131" width="10.5546875" customWidth="1"/>
    <col min="16132" max="16132" width="7.109375" customWidth="1"/>
    <col min="16133" max="16133" width="6" customWidth="1"/>
    <col min="16134" max="16134" width="8.44140625" customWidth="1"/>
    <col min="16135" max="16135" width="0" hidden="1" customWidth="1"/>
    <col min="16136" max="16136" width="13" customWidth="1"/>
    <col min="16137" max="16137" width="9.44140625" customWidth="1"/>
    <col min="16138" max="16138" width="6" customWidth="1"/>
    <col min="16139" max="16139" width="9.88671875" customWidth="1"/>
    <col min="16140" max="16140" width="0" hidden="1" customWidth="1"/>
    <col min="16141" max="16141" width="4.5546875" customWidth="1"/>
    <col min="16142" max="16142" width="8" customWidth="1"/>
    <col min="16143" max="16143" width="7.77734375" customWidth="1"/>
    <col min="16144" max="16144" width="0" hidden="1" customWidth="1"/>
    <col min="16145" max="16145" width="7.33203125" customWidth="1"/>
    <col min="16146" max="16146" width="8" customWidth="1"/>
    <col min="16147" max="16147" width="7.88671875" customWidth="1"/>
    <col min="16148" max="16148" width="7.5546875" customWidth="1"/>
    <col min="16149" max="16149" width="7.44140625" customWidth="1"/>
    <col min="16150" max="16150" width="7" customWidth="1"/>
    <col min="16151" max="16153" width="8.88671875" customWidth="1"/>
  </cols>
  <sheetData>
    <row r="1" spans="1:27" ht="30.6" x14ac:dyDescent="0.25">
      <c r="B1" s="88" t="s">
        <v>79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</row>
    <row r="3" spans="1:27" s="4" customFormat="1" ht="12.75" customHeight="1" x14ac:dyDescent="0.25">
      <c r="A3" s="62" t="s">
        <v>1</v>
      </c>
      <c r="B3" s="72" t="s">
        <v>2</v>
      </c>
      <c r="C3" s="73" t="s">
        <v>3</v>
      </c>
      <c r="D3" s="74"/>
      <c r="E3" s="74"/>
      <c r="F3" s="74"/>
      <c r="G3" s="75"/>
      <c r="H3" s="76" t="s">
        <v>4</v>
      </c>
      <c r="I3" s="77"/>
      <c r="J3" s="77"/>
      <c r="K3" s="77"/>
      <c r="L3" s="78"/>
      <c r="M3" s="79" t="s">
        <v>5</v>
      </c>
      <c r="N3" s="82" t="s">
        <v>6</v>
      </c>
      <c r="O3" s="83" t="s">
        <v>7</v>
      </c>
      <c r="P3" s="65" t="s">
        <v>8</v>
      </c>
      <c r="Q3" s="68" t="s">
        <v>9</v>
      </c>
      <c r="R3" s="68"/>
      <c r="S3" s="68"/>
      <c r="T3" s="68"/>
      <c r="U3" s="70" t="s">
        <v>10</v>
      </c>
      <c r="V3" s="70"/>
      <c r="W3" s="62" t="s">
        <v>11</v>
      </c>
      <c r="X3" s="62"/>
      <c r="Y3" s="3"/>
    </row>
    <row r="4" spans="1:27" s="4" customFormat="1" ht="25.5" customHeight="1" x14ac:dyDescent="0.25">
      <c r="A4" s="62"/>
      <c r="B4" s="72"/>
      <c r="C4" s="63" t="s">
        <v>12</v>
      </c>
      <c r="D4" s="64" t="s">
        <v>13</v>
      </c>
      <c r="E4" s="64" t="s">
        <v>14</v>
      </c>
      <c r="F4" s="64" t="s">
        <v>15</v>
      </c>
      <c r="G4" s="65" t="s">
        <v>16</v>
      </c>
      <c r="H4" s="64" t="s">
        <v>12</v>
      </c>
      <c r="I4" s="64" t="s">
        <v>13</v>
      </c>
      <c r="J4" s="64" t="s">
        <v>14</v>
      </c>
      <c r="K4" s="64" t="s">
        <v>15</v>
      </c>
      <c r="L4" s="67" t="s">
        <v>16</v>
      </c>
      <c r="M4" s="80"/>
      <c r="N4" s="82"/>
      <c r="O4" s="84"/>
      <c r="P4" s="86"/>
      <c r="Q4" s="68" t="s">
        <v>17</v>
      </c>
      <c r="R4" s="68"/>
      <c r="S4" s="68" t="s">
        <v>18</v>
      </c>
      <c r="T4" s="68"/>
      <c r="U4" s="70"/>
      <c r="V4" s="70"/>
      <c r="W4" s="56"/>
      <c r="X4" s="56"/>
      <c r="Y4" s="3"/>
    </row>
    <row r="5" spans="1:27" s="4" customFormat="1" ht="13.2" x14ac:dyDescent="0.25">
      <c r="A5" s="62"/>
      <c r="B5" s="72"/>
      <c r="C5" s="63"/>
      <c r="D5" s="64"/>
      <c r="E5" s="64"/>
      <c r="F5" s="64"/>
      <c r="G5" s="66"/>
      <c r="H5" s="64"/>
      <c r="I5" s="64"/>
      <c r="J5" s="64"/>
      <c r="K5" s="64"/>
      <c r="L5" s="64"/>
      <c r="M5" s="81"/>
      <c r="N5" s="82"/>
      <c r="O5" s="85"/>
      <c r="P5" s="87"/>
      <c r="Q5" s="56" t="s">
        <v>19</v>
      </c>
      <c r="R5" s="56" t="s">
        <v>20</v>
      </c>
      <c r="S5" s="56" t="s">
        <v>21</v>
      </c>
      <c r="T5" s="56" t="s">
        <v>20</v>
      </c>
      <c r="U5" s="6" t="s">
        <v>19</v>
      </c>
      <c r="V5" s="6" t="s">
        <v>20</v>
      </c>
      <c r="W5" s="56">
        <v>2013</v>
      </c>
      <c r="X5" s="56">
        <v>2014</v>
      </c>
      <c r="Y5" s="3"/>
    </row>
    <row r="6" spans="1:27" s="22" customFormat="1" ht="45" customHeight="1" x14ac:dyDescent="0.35">
      <c r="A6" s="7">
        <v>1</v>
      </c>
      <c r="B6" s="8" t="s">
        <v>22</v>
      </c>
      <c r="C6" s="9">
        <v>175.89</v>
      </c>
      <c r="D6" s="10">
        <f t="shared" ref="D6:D26" si="0">C6/W6*100</f>
        <v>15.033333333333331</v>
      </c>
      <c r="E6" s="11">
        <v>83</v>
      </c>
      <c r="F6" s="10">
        <f t="shared" ref="F6:F23" si="1">C6*E6/100</f>
        <v>145.98869999999999</v>
      </c>
      <c r="G6" s="12">
        <v>1170</v>
      </c>
      <c r="H6" s="13">
        <v>171.74</v>
      </c>
      <c r="I6" s="14">
        <f t="shared" ref="I6:I26" si="2">H6/X6*100</f>
        <v>13.96260162601626</v>
      </c>
      <c r="J6" s="15">
        <v>93</v>
      </c>
      <c r="K6" s="10">
        <f t="shared" ref="K6:K23" si="3">H6*J6/100</f>
        <v>159.71820000000002</v>
      </c>
      <c r="L6" s="12">
        <v>1230</v>
      </c>
      <c r="M6" s="16">
        <f>RANK(I6,I6:I23)</f>
        <v>7</v>
      </c>
      <c r="N6" s="17">
        <f>((K6-F6))*16.08/10</f>
        <v>22.077036000000046</v>
      </c>
      <c r="O6" s="18">
        <v>5440</v>
      </c>
      <c r="P6" s="19" t="s">
        <v>23</v>
      </c>
      <c r="Q6" s="20">
        <v>726</v>
      </c>
      <c r="R6" s="20">
        <v>49</v>
      </c>
      <c r="S6" s="20">
        <v>185</v>
      </c>
      <c r="T6" s="20">
        <v>0</v>
      </c>
      <c r="U6" s="21">
        <v>663</v>
      </c>
      <c r="V6" s="21">
        <v>61</v>
      </c>
      <c r="W6" s="7">
        <v>1170</v>
      </c>
      <c r="X6" s="7">
        <v>1230</v>
      </c>
      <c r="Y6" s="2"/>
      <c r="Z6" s="22" t="s">
        <v>23</v>
      </c>
    </row>
    <row r="7" spans="1:27" ht="45" customHeight="1" x14ac:dyDescent="0.35">
      <c r="A7" s="7">
        <v>2</v>
      </c>
      <c r="B7" s="8" t="s">
        <v>24</v>
      </c>
      <c r="C7" s="9">
        <v>73.59</v>
      </c>
      <c r="D7" s="10">
        <f t="shared" si="0"/>
        <v>11.4447900466563</v>
      </c>
      <c r="E7" s="11">
        <v>95</v>
      </c>
      <c r="F7" s="10">
        <f t="shared" si="1"/>
        <v>69.910499999999999</v>
      </c>
      <c r="G7" s="12">
        <v>643</v>
      </c>
      <c r="H7" s="13">
        <v>70.5</v>
      </c>
      <c r="I7" s="14">
        <f t="shared" si="2"/>
        <v>10.964230171073094</v>
      </c>
      <c r="J7" s="15">
        <v>93</v>
      </c>
      <c r="K7" s="10">
        <f t="shared" si="3"/>
        <v>65.564999999999998</v>
      </c>
      <c r="L7" s="12">
        <v>643</v>
      </c>
      <c r="M7" s="16">
        <f>RANK(I7,I6:I23)</f>
        <v>17</v>
      </c>
      <c r="N7" s="17">
        <f t="shared" ref="N7:N24" si="4">((K7-F7))*16.08/10</f>
        <v>-6.9875640000000017</v>
      </c>
      <c r="O7" s="18">
        <v>2000</v>
      </c>
      <c r="P7" s="19"/>
      <c r="Q7" s="20">
        <v>452</v>
      </c>
      <c r="R7" s="20">
        <v>22</v>
      </c>
      <c r="S7" s="20">
        <v>194</v>
      </c>
      <c r="T7" s="20">
        <v>18</v>
      </c>
      <c r="U7" s="21">
        <v>362</v>
      </c>
      <c r="V7" s="21">
        <v>10</v>
      </c>
      <c r="W7" s="7">
        <v>643</v>
      </c>
      <c r="X7" s="7">
        <v>643</v>
      </c>
    </row>
    <row r="8" spans="1:27" ht="45" customHeight="1" x14ac:dyDescent="0.35">
      <c r="A8" s="7">
        <v>3</v>
      </c>
      <c r="B8" s="23" t="s">
        <v>25</v>
      </c>
      <c r="C8" s="9">
        <v>130.4</v>
      </c>
      <c r="D8" s="10">
        <f t="shared" si="0"/>
        <v>16.3</v>
      </c>
      <c r="E8" s="11">
        <v>98</v>
      </c>
      <c r="F8" s="10">
        <f t="shared" si="1"/>
        <v>127.792</v>
      </c>
      <c r="G8" s="12">
        <v>800</v>
      </c>
      <c r="H8" s="13">
        <v>127.2</v>
      </c>
      <c r="I8" s="14">
        <f t="shared" si="2"/>
        <v>15.9</v>
      </c>
      <c r="J8" s="15">
        <v>98</v>
      </c>
      <c r="K8" s="10">
        <f t="shared" si="3"/>
        <v>124.65600000000001</v>
      </c>
      <c r="L8" s="12">
        <v>800</v>
      </c>
      <c r="M8" s="16">
        <f>RANK(I8,I6:I23)</f>
        <v>1</v>
      </c>
      <c r="N8" s="17">
        <f t="shared" si="4"/>
        <v>-5.042687999999993</v>
      </c>
      <c r="O8" s="18">
        <v>1900</v>
      </c>
      <c r="P8" s="24" t="s">
        <v>26</v>
      </c>
      <c r="Q8" s="20">
        <v>571</v>
      </c>
      <c r="R8" s="20">
        <v>34</v>
      </c>
      <c r="S8" s="20">
        <v>178</v>
      </c>
      <c r="T8" s="20">
        <v>13</v>
      </c>
      <c r="U8" s="21">
        <v>642</v>
      </c>
      <c r="V8" s="21">
        <v>41</v>
      </c>
      <c r="W8" s="7">
        <v>800</v>
      </c>
      <c r="X8" s="7">
        <v>800</v>
      </c>
      <c r="Z8" s="2" t="s">
        <v>27</v>
      </c>
    </row>
    <row r="9" spans="1:27" ht="45" customHeight="1" x14ac:dyDescent="0.35">
      <c r="A9" s="7">
        <v>4</v>
      </c>
      <c r="B9" s="25" t="s">
        <v>28</v>
      </c>
      <c r="C9" s="9">
        <v>24</v>
      </c>
      <c r="D9" s="10">
        <f t="shared" si="0"/>
        <v>9.4117647058823533</v>
      </c>
      <c r="E9" s="11">
        <v>99</v>
      </c>
      <c r="F9" s="10">
        <f t="shared" si="1"/>
        <v>23.76</v>
      </c>
      <c r="G9" s="12">
        <v>255</v>
      </c>
      <c r="H9" s="13">
        <v>28.55</v>
      </c>
      <c r="I9" s="14">
        <f t="shared" si="2"/>
        <v>11.19607843137255</v>
      </c>
      <c r="J9" s="15">
        <v>99</v>
      </c>
      <c r="K9" s="10">
        <f t="shared" si="3"/>
        <v>28.264500000000002</v>
      </c>
      <c r="L9" s="12">
        <v>255</v>
      </c>
      <c r="M9" s="16">
        <f>RANK(I9,I6:I23)</f>
        <v>16</v>
      </c>
      <c r="N9" s="17">
        <f t="shared" si="4"/>
        <v>7.2432359999999987</v>
      </c>
      <c r="O9" s="18">
        <v>1100</v>
      </c>
      <c r="P9" s="19" t="s">
        <v>29</v>
      </c>
      <c r="Q9" s="20">
        <v>177</v>
      </c>
      <c r="R9" s="20">
        <v>10</v>
      </c>
      <c r="S9" s="20">
        <v>45</v>
      </c>
      <c r="T9" s="20">
        <v>0</v>
      </c>
      <c r="U9" s="21">
        <v>159</v>
      </c>
      <c r="V9" s="21">
        <v>4</v>
      </c>
      <c r="W9" s="7">
        <v>255</v>
      </c>
      <c r="X9" s="7">
        <v>255</v>
      </c>
      <c r="Z9" t="s">
        <v>30</v>
      </c>
    </row>
    <row r="10" spans="1:27" ht="45" customHeight="1" x14ac:dyDescent="0.35">
      <c r="A10" s="7">
        <v>5</v>
      </c>
      <c r="B10" s="23" t="s">
        <v>31</v>
      </c>
      <c r="C10" s="9">
        <v>63.95</v>
      </c>
      <c r="D10" s="10">
        <f t="shared" si="0"/>
        <v>12.663366336633663</v>
      </c>
      <c r="E10" s="11">
        <v>92</v>
      </c>
      <c r="F10" s="10">
        <f t="shared" si="1"/>
        <v>58.834000000000003</v>
      </c>
      <c r="G10" s="12">
        <v>505</v>
      </c>
      <c r="H10" s="13">
        <v>64.599999999999994</v>
      </c>
      <c r="I10" s="14">
        <f t="shared" si="2"/>
        <v>12.792079207920793</v>
      </c>
      <c r="J10" s="15">
        <v>92</v>
      </c>
      <c r="K10" s="10">
        <f t="shared" si="3"/>
        <v>59.431999999999995</v>
      </c>
      <c r="L10" s="12">
        <v>505</v>
      </c>
      <c r="M10" s="16">
        <f>RANK(I10,I6:I23)</f>
        <v>12</v>
      </c>
      <c r="N10" s="17">
        <f t="shared" si="4"/>
        <v>0.96158399999998689</v>
      </c>
      <c r="O10" s="18">
        <v>2241</v>
      </c>
      <c r="P10" s="24" t="s">
        <v>32</v>
      </c>
      <c r="Q10" s="20">
        <v>339</v>
      </c>
      <c r="R10" s="20">
        <v>9</v>
      </c>
      <c r="S10" s="20">
        <v>166</v>
      </c>
      <c r="T10" s="20">
        <v>0</v>
      </c>
      <c r="U10" s="21">
        <v>357</v>
      </c>
      <c r="V10" s="21">
        <v>24</v>
      </c>
      <c r="W10" s="7">
        <v>505</v>
      </c>
      <c r="X10" s="7">
        <v>505</v>
      </c>
      <c r="Z10" t="s">
        <v>30</v>
      </c>
      <c r="AA10" t="s">
        <v>34</v>
      </c>
    </row>
    <row r="11" spans="1:27" ht="45" customHeight="1" x14ac:dyDescent="0.35">
      <c r="A11" s="7">
        <v>6</v>
      </c>
      <c r="B11" s="23" t="s">
        <v>33</v>
      </c>
      <c r="C11" s="9">
        <v>41</v>
      </c>
      <c r="D11" s="10">
        <f t="shared" si="0"/>
        <v>12.615384615384615</v>
      </c>
      <c r="E11" s="11">
        <v>85</v>
      </c>
      <c r="F11" s="10">
        <f t="shared" si="1"/>
        <v>34.85</v>
      </c>
      <c r="G11" s="12">
        <v>325</v>
      </c>
      <c r="H11" s="14">
        <v>40</v>
      </c>
      <c r="I11" s="14">
        <f t="shared" si="2"/>
        <v>12.307692307692308</v>
      </c>
      <c r="J11" s="15">
        <v>84</v>
      </c>
      <c r="K11" s="10">
        <f t="shared" si="3"/>
        <v>33.6</v>
      </c>
      <c r="L11" s="12">
        <v>325</v>
      </c>
      <c r="M11" s="16">
        <f>RANK(I11,I6:I23)</f>
        <v>13</v>
      </c>
      <c r="N11" s="17">
        <f t="shared" si="4"/>
        <v>-2.0099999999999998</v>
      </c>
      <c r="O11" s="18">
        <v>1640</v>
      </c>
      <c r="P11" s="19" t="s">
        <v>29</v>
      </c>
      <c r="Q11" s="20">
        <v>216</v>
      </c>
      <c r="R11" s="20">
        <v>23</v>
      </c>
      <c r="S11" s="20">
        <v>72</v>
      </c>
      <c r="T11" s="20">
        <v>2</v>
      </c>
      <c r="U11" s="21">
        <v>174</v>
      </c>
      <c r="V11" s="21">
        <v>7</v>
      </c>
      <c r="W11" s="7">
        <v>325</v>
      </c>
      <c r="X11" s="7">
        <v>325</v>
      </c>
      <c r="Z11" t="s">
        <v>30</v>
      </c>
      <c r="AA11" t="s">
        <v>34</v>
      </c>
    </row>
    <row r="12" spans="1:27" ht="45" customHeight="1" x14ac:dyDescent="0.35">
      <c r="A12" s="7">
        <v>7</v>
      </c>
      <c r="B12" s="23" t="s">
        <v>35</v>
      </c>
      <c r="C12" s="9">
        <v>31.9</v>
      </c>
      <c r="D12" s="10">
        <f t="shared" si="0"/>
        <v>14.434389140271492</v>
      </c>
      <c r="E12" s="11">
        <v>94</v>
      </c>
      <c r="F12" s="10">
        <f t="shared" si="1"/>
        <v>29.986000000000001</v>
      </c>
      <c r="G12" s="12">
        <v>221</v>
      </c>
      <c r="H12" s="13">
        <v>30.7</v>
      </c>
      <c r="I12" s="14">
        <f t="shared" si="2"/>
        <v>13.891402714932127</v>
      </c>
      <c r="J12" s="15">
        <v>94</v>
      </c>
      <c r="K12" s="10">
        <f t="shared" si="3"/>
        <v>28.857999999999997</v>
      </c>
      <c r="L12" s="12">
        <v>221</v>
      </c>
      <c r="M12" s="16">
        <f>RANK(I12,I6:I23)</f>
        <v>8</v>
      </c>
      <c r="N12" s="17">
        <f t="shared" si="4"/>
        <v>-1.8138240000000057</v>
      </c>
      <c r="O12" s="18">
        <v>1400</v>
      </c>
      <c r="P12" s="19" t="s">
        <v>36</v>
      </c>
      <c r="Q12" s="20">
        <v>139</v>
      </c>
      <c r="R12" s="20">
        <v>7</v>
      </c>
      <c r="S12" s="20">
        <v>70</v>
      </c>
      <c r="T12" s="20">
        <v>8</v>
      </c>
      <c r="U12" s="21">
        <v>132</v>
      </c>
      <c r="V12" s="21">
        <v>7</v>
      </c>
      <c r="W12" s="7">
        <v>221</v>
      </c>
      <c r="X12" s="7">
        <v>221</v>
      </c>
      <c r="Z12" t="s">
        <v>37</v>
      </c>
    </row>
    <row r="13" spans="1:27" ht="45" customHeight="1" x14ac:dyDescent="0.35">
      <c r="A13" s="7">
        <v>8</v>
      </c>
      <c r="B13" s="23" t="s">
        <v>38</v>
      </c>
      <c r="C13" s="9">
        <v>82.36</v>
      </c>
      <c r="D13" s="10">
        <f t="shared" si="0"/>
        <v>11.765714285714287</v>
      </c>
      <c r="E13" s="11">
        <v>99</v>
      </c>
      <c r="F13" s="10">
        <f t="shared" si="1"/>
        <v>81.5364</v>
      </c>
      <c r="G13" s="12">
        <v>700</v>
      </c>
      <c r="H13" s="13">
        <v>80.319999999999993</v>
      </c>
      <c r="I13" s="14">
        <f t="shared" si="2"/>
        <v>11.474285714285713</v>
      </c>
      <c r="J13" s="15">
        <v>99</v>
      </c>
      <c r="K13" s="10">
        <f t="shared" si="3"/>
        <v>79.516799999999989</v>
      </c>
      <c r="L13" s="12">
        <v>700</v>
      </c>
      <c r="M13" s="16">
        <f>RANK(I13,I6:I23)</f>
        <v>15</v>
      </c>
      <c r="N13" s="17">
        <f t="shared" si="4"/>
        <v>-3.2475168000000174</v>
      </c>
      <c r="O13" s="18">
        <v>5800</v>
      </c>
      <c r="P13" s="19" t="s">
        <v>29</v>
      </c>
      <c r="Q13" s="20">
        <v>546</v>
      </c>
      <c r="R13" s="20">
        <v>32</v>
      </c>
      <c r="S13" s="20">
        <v>245</v>
      </c>
      <c r="T13" s="20">
        <v>8</v>
      </c>
      <c r="U13" s="21">
        <v>650</v>
      </c>
      <c r="V13" s="21">
        <v>29</v>
      </c>
      <c r="W13" s="7">
        <v>700</v>
      </c>
      <c r="X13" s="7">
        <v>700</v>
      </c>
      <c r="Z13" t="s">
        <v>39</v>
      </c>
      <c r="AA13" t="s">
        <v>40</v>
      </c>
    </row>
    <row r="14" spans="1:27" ht="45" customHeight="1" x14ac:dyDescent="0.35">
      <c r="A14" s="7">
        <v>9</v>
      </c>
      <c r="B14" s="23" t="s">
        <v>41</v>
      </c>
      <c r="C14" s="9">
        <v>47.5</v>
      </c>
      <c r="D14" s="10">
        <f t="shared" si="0"/>
        <v>12.837837837837837</v>
      </c>
      <c r="E14" s="11">
        <v>82</v>
      </c>
      <c r="F14" s="10">
        <f t="shared" si="1"/>
        <v>38.950000000000003</v>
      </c>
      <c r="G14" s="12">
        <v>370</v>
      </c>
      <c r="H14" s="13">
        <v>45.5</v>
      </c>
      <c r="I14" s="14">
        <f t="shared" si="2"/>
        <v>13.787878787878787</v>
      </c>
      <c r="J14" s="15">
        <v>82</v>
      </c>
      <c r="K14" s="10">
        <f t="shared" si="3"/>
        <v>37.31</v>
      </c>
      <c r="L14" s="12">
        <v>330</v>
      </c>
      <c r="M14" s="16">
        <f>RANK(I14,I6:I23)</f>
        <v>9</v>
      </c>
      <c r="N14" s="17">
        <f t="shared" si="4"/>
        <v>-2.6371200000000004</v>
      </c>
      <c r="O14" s="18">
        <v>980</v>
      </c>
      <c r="P14" s="19" t="s">
        <v>40</v>
      </c>
      <c r="Q14" s="20">
        <v>122</v>
      </c>
      <c r="R14" s="20">
        <v>11</v>
      </c>
      <c r="S14" s="20">
        <v>24</v>
      </c>
      <c r="T14" s="20">
        <v>0</v>
      </c>
      <c r="U14" s="21">
        <v>245</v>
      </c>
      <c r="V14" s="21">
        <v>4</v>
      </c>
      <c r="W14" s="7">
        <v>370</v>
      </c>
      <c r="X14" s="7">
        <v>330</v>
      </c>
      <c r="Z14" t="s">
        <v>42</v>
      </c>
    </row>
    <row r="15" spans="1:27" ht="45" customHeight="1" x14ac:dyDescent="0.35">
      <c r="A15" s="7">
        <v>10</v>
      </c>
      <c r="B15" s="23" t="s">
        <v>43</v>
      </c>
      <c r="C15" s="9">
        <v>32</v>
      </c>
      <c r="D15" s="10">
        <f t="shared" si="0"/>
        <v>12.549019607843137</v>
      </c>
      <c r="E15" s="11">
        <v>94</v>
      </c>
      <c r="F15" s="10">
        <f t="shared" si="1"/>
        <v>30.08</v>
      </c>
      <c r="G15" s="12">
        <v>255</v>
      </c>
      <c r="H15" s="13">
        <v>42</v>
      </c>
      <c r="I15" s="14">
        <f t="shared" si="2"/>
        <v>15.849056603773585</v>
      </c>
      <c r="J15" s="15">
        <v>94</v>
      </c>
      <c r="K15" s="10">
        <f t="shared" si="3"/>
        <v>39.479999999999997</v>
      </c>
      <c r="L15" s="12">
        <v>265</v>
      </c>
      <c r="M15" s="16">
        <f>RANK(I15,I6:I23)</f>
        <v>2</v>
      </c>
      <c r="N15" s="17">
        <f t="shared" si="4"/>
        <v>15.115199999999996</v>
      </c>
      <c r="O15" s="18">
        <v>1300</v>
      </c>
      <c r="P15" s="19" t="s">
        <v>40</v>
      </c>
      <c r="Q15" s="20">
        <v>185</v>
      </c>
      <c r="R15" s="20">
        <v>4</v>
      </c>
      <c r="S15" s="20">
        <v>49</v>
      </c>
      <c r="T15" s="20">
        <v>0</v>
      </c>
      <c r="U15" s="21">
        <v>217</v>
      </c>
      <c r="V15" s="21">
        <v>6</v>
      </c>
      <c r="W15" s="7">
        <v>255</v>
      </c>
      <c r="X15" s="7">
        <v>265</v>
      </c>
      <c r="Z15" t="s">
        <v>44</v>
      </c>
    </row>
    <row r="16" spans="1:27" ht="45" customHeight="1" x14ac:dyDescent="0.35">
      <c r="A16" s="7">
        <v>11</v>
      </c>
      <c r="B16" s="23" t="s">
        <v>45</v>
      </c>
      <c r="C16" s="9">
        <v>59.05</v>
      </c>
      <c r="D16" s="10">
        <f t="shared" si="0"/>
        <v>12.836956521739129</v>
      </c>
      <c r="E16" s="11">
        <v>83</v>
      </c>
      <c r="F16" s="10">
        <f t="shared" si="1"/>
        <v>49.011499999999998</v>
      </c>
      <c r="G16" s="12">
        <v>460</v>
      </c>
      <c r="H16" s="13">
        <v>64.400000000000006</v>
      </c>
      <c r="I16" s="14">
        <f t="shared" si="2"/>
        <v>14.000000000000002</v>
      </c>
      <c r="J16" s="15">
        <v>87</v>
      </c>
      <c r="K16" s="10">
        <f t="shared" si="3"/>
        <v>56.027999999999999</v>
      </c>
      <c r="L16" s="12">
        <v>460</v>
      </c>
      <c r="M16" s="16">
        <f>RANK(I16,I6:I23)</f>
        <v>6</v>
      </c>
      <c r="N16" s="17">
        <f t="shared" si="4"/>
        <v>11.282532</v>
      </c>
      <c r="O16" s="18">
        <v>1150</v>
      </c>
      <c r="P16" s="19" t="s">
        <v>40</v>
      </c>
      <c r="Q16" s="20">
        <v>265</v>
      </c>
      <c r="R16" s="20">
        <v>3</v>
      </c>
      <c r="S16" s="20">
        <v>121</v>
      </c>
      <c r="T16" s="20">
        <v>1</v>
      </c>
      <c r="U16" s="21">
        <v>411</v>
      </c>
      <c r="V16" s="21">
        <v>3</v>
      </c>
      <c r="W16" s="7">
        <v>460</v>
      </c>
      <c r="X16" s="7">
        <v>460</v>
      </c>
      <c r="Z16" t="s">
        <v>40</v>
      </c>
    </row>
    <row r="17" spans="1:27" ht="45" customHeight="1" x14ac:dyDescent="0.35">
      <c r="A17" s="7">
        <v>12</v>
      </c>
      <c r="B17" s="23" t="s">
        <v>46</v>
      </c>
      <c r="C17" s="9">
        <v>78.55</v>
      </c>
      <c r="D17" s="10">
        <f t="shared" si="0"/>
        <v>13.660869565217389</v>
      </c>
      <c r="E17" s="11">
        <v>91</v>
      </c>
      <c r="F17" s="10">
        <f t="shared" si="1"/>
        <v>71.480500000000006</v>
      </c>
      <c r="G17" s="12">
        <v>575</v>
      </c>
      <c r="H17" s="13">
        <v>78.62</v>
      </c>
      <c r="I17" s="14">
        <f t="shared" si="2"/>
        <v>13.555172413793104</v>
      </c>
      <c r="J17" s="15">
        <v>89</v>
      </c>
      <c r="K17" s="10">
        <f t="shared" si="3"/>
        <v>69.971800000000002</v>
      </c>
      <c r="L17" s="12">
        <v>580</v>
      </c>
      <c r="M17" s="16">
        <f>RANK(I17,I6:I23)</f>
        <v>10</v>
      </c>
      <c r="N17" s="17">
        <f t="shared" si="4"/>
        <v>-2.4259896000000074</v>
      </c>
      <c r="O17" s="18">
        <v>2200</v>
      </c>
      <c r="P17" s="24" t="s">
        <v>47</v>
      </c>
      <c r="Q17" s="20">
        <v>440</v>
      </c>
      <c r="R17" s="20">
        <v>22</v>
      </c>
      <c r="S17" s="20">
        <v>172</v>
      </c>
      <c r="T17" s="20">
        <v>10</v>
      </c>
      <c r="U17" s="21">
        <v>375</v>
      </c>
      <c r="V17" s="21">
        <v>20</v>
      </c>
      <c r="W17" s="7">
        <v>575</v>
      </c>
      <c r="X17" s="7">
        <v>580</v>
      </c>
      <c r="Z17" t="s">
        <v>44</v>
      </c>
      <c r="AA17" t="s">
        <v>29</v>
      </c>
    </row>
    <row r="18" spans="1:27" ht="45" customHeight="1" x14ac:dyDescent="0.35">
      <c r="A18" s="7">
        <v>13</v>
      </c>
      <c r="B18" s="23" t="s">
        <v>48</v>
      </c>
      <c r="C18" s="9">
        <v>16</v>
      </c>
      <c r="D18" s="10">
        <f t="shared" si="0"/>
        <v>14.414414414414415</v>
      </c>
      <c r="E18" s="11">
        <v>80</v>
      </c>
      <c r="F18" s="10">
        <f t="shared" si="1"/>
        <v>12.8</v>
      </c>
      <c r="G18" s="12">
        <v>111</v>
      </c>
      <c r="H18" s="13">
        <v>17</v>
      </c>
      <c r="I18" s="14">
        <f t="shared" si="2"/>
        <v>15.315315315315313</v>
      </c>
      <c r="J18" s="15">
        <v>91</v>
      </c>
      <c r="K18" s="10">
        <f t="shared" si="3"/>
        <v>15.47</v>
      </c>
      <c r="L18" s="12">
        <v>111</v>
      </c>
      <c r="M18" s="16">
        <f>RANK(I18,I6:I23)</f>
        <v>3</v>
      </c>
      <c r="N18" s="17">
        <f t="shared" si="4"/>
        <v>4.293359999999999</v>
      </c>
      <c r="O18" s="18">
        <v>447</v>
      </c>
      <c r="P18" s="19" t="s">
        <v>29</v>
      </c>
      <c r="Q18" s="20">
        <v>104</v>
      </c>
      <c r="R18" s="20">
        <v>13</v>
      </c>
      <c r="S18" s="20">
        <v>23</v>
      </c>
      <c r="T18" s="20">
        <v>0</v>
      </c>
      <c r="U18" s="21">
        <v>99</v>
      </c>
      <c r="V18" s="21">
        <v>12</v>
      </c>
      <c r="W18" s="7">
        <v>111</v>
      </c>
      <c r="X18" s="7">
        <v>111</v>
      </c>
      <c r="Z18" t="s">
        <v>37</v>
      </c>
      <c r="AA18" t="s">
        <v>29</v>
      </c>
    </row>
    <row r="19" spans="1:27" ht="45" customHeight="1" x14ac:dyDescent="0.35">
      <c r="A19" s="7">
        <v>14</v>
      </c>
      <c r="B19" s="23" t="s">
        <v>49</v>
      </c>
      <c r="C19" s="9">
        <v>30</v>
      </c>
      <c r="D19" s="10">
        <f t="shared" si="0"/>
        <v>11.952191235059761</v>
      </c>
      <c r="E19" s="11">
        <v>82</v>
      </c>
      <c r="F19" s="10">
        <f t="shared" si="1"/>
        <v>24.6</v>
      </c>
      <c r="G19" s="12">
        <v>251</v>
      </c>
      <c r="H19" s="13">
        <v>33.299999999999997</v>
      </c>
      <c r="I19" s="14">
        <f t="shared" si="2"/>
        <v>11.97841726618705</v>
      </c>
      <c r="J19" s="15">
        <v>82</v>
      </c>
      <c r="K19" s="10">
        <f t="shared" si="3"/>
        <v>27.305999999999997</v>
      </c>
      <c r="L19" s="12">
        <v>278</v>
      </c>
      <c r="M19" s="16">
        <f>RANK(I19,I6:I23)</f>
        <v>14</v>
      </c>
      <c r="N19" s="17">
        <f t="shared" si="4"/>
        <v>4.3512479999999929</v>
      </c>
      <c r="O19" s="18">
        <v>1720</v>
      </c>
      <c r="P19" s="19" t="s">
        <v>36</v>
      </c>
      <c r="Q19" s="20">
        <v>240</v>
      </c>
      <c r="R19" s="20">
        <v>1</v>
      </c>
      <c r="S19" s="20">
        <v>161</v>
      </c>
      <c r="T19" s="20">
        <v>10</v>
      </c>
      <c r="U19" s="21">
        <v>269</v>
      </c>
      <c r="V19" s="21">
        <v>3</v>
      </c>
      <c r="W19" s="7">
        <v>251</v>
      </c>
      <c r="X19" s="7">
        <v>278</v>
      </c>
      <c r="Z19" t="s">
        <v>36</v>
      </c>
    </row>
    <row r="20" spans="1:27" ht="45" customHeight="1" x14ac:dyDescent="0.35">
      <c r="A20" s="7">
        <v>15</v>
      </c>
      <c r="B20" s="23" t="s">
        <v>50</v>
      </c>
      <c r="C20" s="9">
        <v>23</v>
      </c>
      <c r="D20" s="10">
        <f t="shared" si="0"/>
        <v>11.5</v>
      </c>
      <c r="E20" s="11">
        <v>90</v>
      </c>
      <c r="F20" s="10">
        <f t="shared" si="1"/>
        <v>20.7</v>
      </c>
      <c r="G20" s="12">
        <v>200</v>
      </c>
      <c r="H20" s="13">
        <v>22</v>
      </c>
      <c r="I20" s="14">
        <f t="shared" si="2"/>
        <v>10.891089108910892</v>
      </c>
      <c r="J20" s="15">
        <v>90</v>
      </c>
      <c r="K20" s="10">
        <f t="shared" si="3"/>
        <v>19.8</v>
      </c>
      <c r="L20" s="12">
        <v>202</v>
      </c>
      <c r="M20" s="16">
        <f>RANK(I20,I6:I23)</f>
        <v>18</v>
      </c>
      <c r="N20" s="17">
        <f t="shared" si="4"/>
        <v>-1.4471999999999976</v>
      </c>
      <c r="O20" s="18">
        <v>750</v>
      </c>
      <c r="P20" s="24" t="s">
        <v>51</v>
      </c>
      <c r="Q20" s="20">
        <v>51</v>
      </c>
      <c r="R20" s="20">
        <v>3</v>
      </c>
      <c r="S20" s="20">
        <v>14</v>
      </c>
      <c r="T20" s="20">
        <v>0</v>
      </c>
      <c r="U20" s="21">
        <v>150</v>
      </c>
      <c r="V20" s="21">
        <v>0</v>
      </c>
      <c r="W20" s="7">
        <v>200</v>
      </c>
      <c r="X20" s="7">
        <v>202</v>
      </c>
      <c r="Z20" t="s">
        <v>40</v>
      </c>
    </row>
    <row r="21" spans="1:27" ht="45" customHeight="1" x14ac:dyDescent="0.35">
      <c r="A21" s="7">
        <v>16</v>
      </c>
      <c r="B21" s="23" t="s">
        <v>52</v>
      </c>
      <c r="C21" s="9">
        <v>48.2</v>
      </c>
      <c r="D21" s="10">
        <f t="shared" si="0"/>
        <v>15.0625</v>
      </c>
      <c r="E21" s="11">
        <v>78</v>
      </c>
      <c r="F21" s="10">
        <f t="shared" si="1"/>
        <v>37.596000000000004</v>
      </c>
      <c r="G21" s="12">
        <v>320</v>
      </c>
      <c r="H21" s="13">
        <v>47.9</v>
      </c>
      <c r="I21" s="14">
        <f t="shared" si="2"/>
        <v>14.96875</v>
      </c>
      <c r="J21" s="15">
        <v>90</v>
      </c>
      <c r="K21" s="10">
        <f t="shared" si="3"/>
        <v>43.11</v>
      </c>
      <c r="L21" s="12">
        <v>320</v>
      </c>
      <c r="M21" s="16">
        <f>RANK(I21,I6:I23)</f>
        <v>4</v>
      </c>
      <c r="N21" s="17">
        <f t="shared" si="4"/>
        <v>8.8665119999999913</v>
      </c>
      <c r="O21" s="18">
        <v>1700</v>
      </c>
      <c r="P21" s="24" t="s">
        <v>53</v>
      </c>
      <c r="Q21" s="20">
        <v>187</v>
      </c>
      <c r="R21" s="20">
        <v>24</v>
      </c>
      <c r="S21" s="20">
        <v>66</v>
      </c>
      <c r="T21" s="20">
        <v>2</v>
      </c>
      <c r="U21" s="21">
        <v>180</v>
      </c>
      <c r="V21" s="21">
        <v>17</v>
      </c>
      <c r="W21" s="7">
        <v>320</v>
      </c>
      <c r="X21" s="7">
        <v>320</v>
      </c>
      <c r="Z21" t="s">
        <v>53</v>
      </c>
    </row>
    <row r="22" spans="1:27" ht="45" customHeight="1" x14ac:dyDescent="0.35">
      <c r="A22" s="7">
        <v>17</v>
      </c>
      <c r="B22" s="23" t="s">
        <v>54</v>
      </c>
      <c r="C22" s="9">
        <v>14</v>
      </c>
      <c r="D22" s="10">
        <f t="shared" si="0"/>
        <v>14.000000000000002</v>
      </c>
      <c r="E22" s="11">
        <v>95</v>
      </c>
      <c r="F22" s="10">
        <f t="shared" si="1"/>
        <v>13.3</v>
      </c>
      <c r="G22" s="12">
        <v>100</v>
      </c>
      <c r="H22" s="13">
        <v>15.39</v>
      </c>
      <c r="I22" s="14">
        <f t="shared" si="2"/>
        <v>14.657142857142858</v>
      </c>
      <c r="J22" s="15">
        <v>90</v>
      </c>
      <c r="K22" s="10">
        <f t="shared" si="3"/>
        <v>13.851000000000001</v>
      </c>
      <c r="L22" s="12">
        <v>105</v>
      </c>
      <c r="M22" s="16">
        <f>RANK(I22,I6:I23)</f>
        <v>5</v>
      </c>
      <c r="N22" s="17">
        <f t="shared" si="4"/>
        <v>0.88600800000000013</v>
      </c>
      <c r="O22" s="18">
        <v>444</v>
      </c>
      <c r="P22" s="19" t="s">
        <v>40</v>
      </c>
      <c r="Q22" s="20">
        <v>33</v>
      </c>
      <c r="R22" s="20">
        <v>2</v>
      </c>
      <c r="S22" s="20">
        <v>21</v>
      </c>
      <c r="T22" s="20">
        <v>1</v>
      </c>
      <c r="U22" s="21">
        <v>108</v>
      </c>
      <c r="V22" s="21">
        <v>9</v>
      </c>
      <c r="W22" s="7">
        <v>100</v>
      </c>
      <c r="X22" s="7">
        <v>105</v>
      </c>
      <c r="Z22" t="s">
        <v>23</v>
      </c>
      <c r="AA22" t="s">
        <v>40</v>
      </c>
    </row>
    <row r="23" spans="1:27" ht="45" customHeight="1" x14ac:dyDescent="0.35">
      <c r="A23" s="7">
        <v>18</v>
      </c>
      <c r="B23" s="23" t="s">
        <v>55</v>
      </c>
      <c r="C23" s="9">
        <v>17.2</v>
      </c>
      <c r="D23" s="10">
        <f t="shared" si="0"/>
        <v>12.112676056338028</v>
      </c>
      <c r="E23" s="11">
        <v>94</v>
      </c>
      <c r="F23" s="26">
        <f t="shared" si="1"/>
        <v>16.167999999999999</v>
      </c>
      <c r="G23" s="12">
        <v>142</v>
      </c>
      <c r="H23" s="13">
        <v>17.399999999999999</v>
      </c>
      <c r="I23" s="14">
        <f t="shared" si="2"/>
        <v>12.888888888888889</v>
      </c>
      <c r="J23" s="15">
        <v>94</v>
      </c>
      <c r="K23" s="10">
        <f t="shared" si="3"/>
        <v>16.355999999999998</v>
      </c>
      <c r="L23" s="12">
        <v>135</v>
      </c>
      <c r="M23" s="16">
        <f>RANK(I23,I6:I23)</f>
        <v>11</v>
      </c>
      <c r="N23" s="17">
        <f t="shared" si="4"/>
        <v>0.30230399999999807</v>
      </c>
      <c r="O23" s="18">
        <v>458</v>
      </c>
      <c r="P23" s="24" t="s">
        <v>56</v>
      </c>
      <c r="Q23" s="20">
        <v>73</v>
      </c>
      <c r="R23" s="20">
        <v>5</v>
      </c>
      <c r="S23" s="20">
        <v>23</v>
      </c>
      <c r="T23" s="20">
        <v>0</v>
      </c>
      <c r="U23" s="21">
        <v>77</v>
      </c>
      <c r="V23" s="21">
        <v>2</v>
      </c>
      <c r="W23" s="7">
        <v>142</v>
      </c>
      <c r="X23" s="7">
        <v>135</v>
      </c>
      <c r="Z23" t="s">
        <v>30</v>
      </c>
    </row>
    <row r="24" spans="1:27" ht="48.75" customHeight="1" x14ac:dyDescent="0.35">
      <c r="A24" s="7"/>
      <c r="B24" s="27" t="s">
        <v>57</v>
      </c>
      <c r="C24" s="28">
        <f>SUM(C6:C23)</f>
        <v>988.59</v>
      </c>
      <c r="D24" s="10">
        <f t="shared" si="0"/>
        <v>13.353910576793194</v>
      </c>
      <c r="E24" s="11">
        <f>F24/C24*100</f>
        <v>89.758504536764477</v>
      </c>
      <c r="F24" s="29">
        <f>SUM(F6:F23)</f>
        <v>887.34360000000004</v>
      </c>
      <c r="G24" s="30">
        <f>SUM(G6:G23)</f>
        <v>7403</v>
      </c>
      <c r="H24" s="14">
        <f>SUM(H6:H23)</f>
        <v>997.12</v>
      </c>
      <c r="I24" s="14">
        <f t="shared" si="2"/>
        <v>13.357267247153381</v>
      </c>
      <c r="J24" s="31">
        <f>K24/H24*100</f>
        <v>92.094562339537873</v>
      </c>
      <c r="K24" s="10">
        <f>SUM(K6:K23)</f>
        <v>918.29330000000004</v>
      </c>
      <c r="L24" s="32">
        <f>SUM(L6:L23)</f>
        <v>7465</v>
      </c>
      <c r="M24" s="7"/>
      <c r="N24" s="17">
        <f t="shared" si="4"/>
        <v>49.767117600000006</v>
      </c>
      <c r="O24" s="18">
        <f t="shared" ref="O24:X24" si="5">SUM(O6:O23)</f>
        <v>32670</v>
      </c>
      <c r="P24" s="19"/>
      <c r="Q24" s="20">
        <f t="shared" si="5"/>
        <v>4866</v>
      </c>
      <c r="R24" s="20">
        <f t="shared" si="5"/>
        <v>274</v>
      </c>
      <c r="S24" s="20">
        <f t="shared" si="5"/>
        <v>1829</v>
      </c>
      <c r="T24" s="20">
        <f t="shared" si="5"/>
        <v>73</v>
      </c>
      <c r="U24" s="21">
        <f t="shared" si="5"/>
        <v>5270</v>
      </c>
      <c r="V24" s="21">
        <f t="shared" si="5"/>
        <v>259</v>
      </c>
      <c r="W24" s="7">
        <f t="shared" si="5"/>
        <v>7403</v>
      </c>
      <c r="X24" s="7">
        <f t="shared" si="5"/>
        <v>7465</v>
      </c>
      <c r="Z24" t="s">
        <v>58</v>
      </c>
    </row>
    <row r="25" spans="1:27" ht="29.25" customHeight="1" x14ac:dyDescent="0.35">
      <c r="A25" s="7"/>
      <c r="B25" s="33" t="s">
        <v>67</v>
      </c>
      <c r="C25" s="28">
        <v>191.7</v>
      </c>
      <c r="D25" s="34">
        <f t="shared" si="0"/>
        <v>12.132911392405063</v>
      </c>
      <c r="E25" s="35"/>
      <c r="F25" s="35"/>
      <c r="G25" s="35"/>
      <c r="H25" s="36">
        <v>179.7</v>
      </c>
      <c r="I25" s="36">
        <f t="shared" si="2"/>
        <v>12.384562370778772</v>
      </c>
      <c r="J25" s="37"/>
      <c r="K25" s="37"/>
      <c r="L25" s="37"/>
      <c r="M25" s="38"/>
      <c r="N25" s="38"/>
      <c r="O25" s="38"/>
      <c r="P25" s="38"/>
      <c r="Q25" s="38"/>
      <c r="R25" s="38"/>
      <c r="S25" s="38"/>
      <c r="T25" s="38"/>
      <c r="U25" s="39"/>
      <c r="V25" s="39"/>
      <c r="W25" s="7">
        <v>1580</v>
      </c>
      <c r="X25" s="7">
        <v>1451</v>
      </c>
      <c r="Z25" t="s">
        <v>60</v>
      </c>
    </row>
    <row r="26" spans="1:27" ht="33.75" customHeight="1" x14ac:dyDescent="0.35">
      <c r="A26" s="7"/>
      <c r="B26" s="40" t="s">
        <v>68</v>
      </c>
      <c r="C26" s="28">
        <f>SUM(C24:C25)</f>
        <v>1180.29</v>
      </c>
      <c r="D26" s="10">
        <f t="shared" si="0"/>
        <v>13.139151731047532</v>
      </c>
      <c r="E26" s="35"/>
      <c r="F26" s="35"/>
      <c r="G26" s="35"/>
      <c r="H26" s="14">
        <f>SUM(H24:H25)</f>
        <v>1176.82</v>
      </c>
      <c r="I26" s="14">
        <f t="shared" si="2"/>
        <v>13.198968147151188</v>
      </c>
      <c r="J26" s="37"/>
      <c r="K26" s="37"/>
      <c r="L26" s="37"/>
      <c r="M26" s="38"/>
      <c r="N26" s="38"/>
      <c r="O26" s="38"/>
      <c r="P26" s="38"/>
      <c r="Q26" s="38"/>
      <c r="R26" s="38"/>
      <c r="S26" s="38"/>
      <c r="T26" s="38"/>
      <c r="U26" s="39"/>
      <c r="V26" s="39"/>
      <c r="W26" s="7">
        <f>SUM(W24:W25)</f>
        <v>8983</v>
      </c>
      <c r="X26" s="7">
        <f>SUM(X24:X25)</f>
        <v>8916</v>
      </c>
      <c r="Z26" t="s">
        <v>62</v>
      </c>
    </row>
    <row r="27" spans="1:27" x14ac:dyDescent="0.35">
      <c r="K27" s="37"/>
      <c r="L27" s="37"/>
      <c r="M27" s="38"/>
      <c r="N27" s="38"/>
      <c r="O27" s="38"/>
      <c r="P27" s="38"/>
      <c r="Q27" s="38"/>
      <c r="R27" s="38"/>
      <c r="S27" s="38"/>
      <c r="T27" s="38"/>
      <c r="U27" s="39"/>
      <c r="V27" s="39"/>
      <c r="W27" s="7">
        <v>2624</v>
      </c>
      <c r="X27" s="7">
        <v>2516</v>
      </c>
      <c r="Z27" t="s">
        <v>63</v>
      </c>
    </row>
    <row r="28" spans="1:27" x14ac:dyDescent="0.35">
      <c r="W28" s="7">
        <f>SUM(W26:W27)</f>
        <v>11607</v>
      </c>
      <c r="X28" s="7">
        <f>SUM(X26:X27)</f>
        <v>11432</v>
      </c>
      <c r="Z28" t="s">
        <v>64</v>
      </c>
    </row>
  </sheetData>
  <mergeCells count="24">
    <mergeCell ref="W3:X3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Q4:R4"/>
    <mergeCell ref="S4:T4"/>
    <mergeCell ref="U3:V4"/>
    <mergeCell ref="B1:S1"/>
    <mergeCell ref="A3:A5"/>
    <mergeCell ref="B3:B5"/>
    <mergeCell ref="C3:G3"/>
    <mergeCell ref="H3:L3"/>
    <mergeCell ref="M3:M5"/>
    <mergeCell ref="N3:N5"/>
    <mergeCell ref="O3:O5"/>
    <mergeCell ref="P3:P5"/>
    <mergeCell ref="Q3:T3"/>
  </mergeCells>
  <pageMargins left="0.43307086614173229" right="0.23622047244094491" top="0.74803149606299213" bottom="0.74803149606299213" header="0.31496062992125984" footer="0.31496062992125984"/>
  <pageSetup paperSize="9" scale="58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A28"/>
  <sheetViews>
    <sheetView view="pageBreakPreview" zoomScale="60" zoomScaleNormal="6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26" sqref="H26"/>
    </sheetView>
  </sheetViews>
  <sheetFormatPr defaultRowHeight="20.399999999999999" x14ac:dyDescent="0.35"/>
  <cols>
    <col min="1" max="1" width="4.88671875" style="1" customWidth="1"/>
    <col min="2" max="2" width="27.33203125" style="41" customWidth="1"/>
    <col min="3" max="3" width="10.5546875" style="42" customWidth="1"/>
    <col min="4" max="4" width="7.109375" style="42" customWidth="1"/>
    <col min="5" max="5" width="6" style="42" customWidth="1"/>
    <col min="6" max="6" width="8.44140625" style="42" customWidth="1"/>
    <col min="7" max="7" width="7.33203125" style="42" hidden="1" customWidth="1"/>
    <col min="8" max="8" width="13" style="43" customWidth="1"/>
    <col min="9" max="9" width="9.44140625" style="44" customWidth="1"/>
    <col min="10" max="10" width="6" style="44" customWidth="1"/>
    <col min="11" max="11" width="9.88671875" style="44" customWidth="1"/>
    <col min="12" max="12" width="7.21875" style="44" hidden="1" customWidth="1"/>
    <col min="13" max="13" width="4.5546875" style="1" customWidth="1"/>
    <col min="14" max="14" width="8" style="1" customWidth="1"/>
    <col min="15" max="15" width="7.77734375" style="1" customWidth="1"/>
    <col min="16" max="16" width="13.33203125" style="1" hidden="1" customWidth="1"/>
    <col min="17" max="17" width="7.33203125" style="1" customWidth="1"/>
    <col min="18" max="18" width="8" style="1" customWidth="1"/>
    <col min="19" max="19" width="7.88671875" style="1" customWidth="1"/>
    <col min="20" max="20" width="7.5546875" style="1" customWidth="1"/>
    <col min="21" max="21" width="7.44140625" style="2" customWidth="1"/>
    <col min="22" max="22" width="7" style="2" customWidth="1"/>
    <col min="23" max="24" width="8.88671875" style="1" hidden="1" customWidth="1"/>
    <col min="25" max="25" width="8.88671875" style="2" customWidth="1"/>
    <col min="26" max="30" width="0" hidden="1" customWidth="1"/>
    <col min="257" max="257" width="4.88671875" customWidth="1"/>
    <col min="258" max="258" width="27.33203125" customWidth="1"/>
    <col min="259" max="259" width="10.5546875" customWidth="1"/>
    <col min="260" max="260" width="7.109375" customWidth="1"/>
    <col min="261" max="261" width="6" customWidth="1"/>
    <col min="262" max="262" width="8.44140625" customWidth="1"/>
    <col min="263" max="263" width="0" hidden="1" customWidth="1"/>
    <col min="264" max="264" width="13" customWidth="1"/>
    <col min="265" max="265" width="9.44140625" customWidth="1"/>
    <col min="266" max="266" width="6" customWidth="1"/>
    <col min="267" max="267" width="9.88671875" customWidth="1"/>
    <col min="268" max="268" width="0" hidden="1" customWidth="1"/>
    <col min="269" max="269" width="4.5546875" customWidth="1"/>
    <col min="270" max="270" width="8" customWidth="1"/>
    <col min="271" max="271" width="7.77734375" customWidth="1"/>
    <col min="272" max="272" width="0" hidden="1" customWidth="1"/>
    <col min="273" max="273" width="7.33203125" customWidth="1"/>
    <col min="274" max="274" width="8" customWidth="1"/>
    <col min="275" max="275" width="7.88671875" customWidth="1"/>
    <col min="276" max="276" width="7.5546875" customWidth="1"/>
    <col min="277" max="277" width="7.44140625" customWidth="1"/>
    <col min="278" max="278" width="7" customWidth="1"/>
    <col min="279" max="281" width="8.88671875" customWidth="1"/>
    <col min="282" max="286" width="0" hidden="1" customWidth="1"/>
    <col min="513" max="513" width="4.88671875" customWidth="1"/>
    <col min="514" max="514" width="27.33203125" customWidth="1"/>
    <col min="515" max="515" width="10.5546875" customWidth="1"/>
    <col min="516" max="516" width="7.109375" customWidth="1"/>
    <col min="517" max="517" width="6" customWidth="1"/>
    <col min="518" max="518" width="8.44140625" customWidth="1"/>
    <col min="519" max="519" width="0" hidden="1" customWidth="1"/>
    <col min="520" max="520" width="13" customWidth="1"/>
    <col min="521" max="521" width="9.44140625" customWidth="1"/>
    <col min="522" max="522" width="6" customWidth="1"/>
    <col min="523" max="523" width="9.88671875" customWidth="1"/>
    <col min="524" max="524" width="0" hidden="1" customWidth="1"/>
    <col min="525" max="525" width="4.5546875" customWidth="1"/>
    <col min="526" max="526" width="8" customWidth="1"/>
    <col min="527" max="527" width="7.77734375" customWidth="1"/>
    <col min="528" max="528" width="0" hidden="1" customWidth="1"/>
    <col min="529" max="529" width="7.33203125" customWidth="1"/>
    <col min="530" max="530" width="8" customWidth="1"/>
    <col min="531" max="531" width="7.88671875" customWidth="1"/>
    <col min="532" max="532" width="7.5546875" customWidth="1"/>
    <col min="533" max="533" width="7.44140625" customWidth="1"/>
    <col min="534" max="534" width="7" customWidth="1"/>
    <col min="535" max="537" width="8.88671875" customWidth="1"/>
    <col min="538" max="542" width="0" hidden="1" customWidth="1"/>
    <col min="769" max="769" width="4.88671875" customWidth="1"/>
    <col min="770" max="770" width="27.33203125" customWidth="1"/>
    <col min="771" max="771" width="10.5546875" customWidth="1"/>
    <col min="772" max="772" width="7.109375" customWidth="1"/>
    <col min="773" max="773" width="6" customWidth="1"/>
    <col min="774" max="774" width="8.44140625" customWidth="1"/>
    <col min="775" max="775" width="0" hidden="1" customWidth="1"/>
    <col min="776" max="776" width="13" customWidth="1"/>
    <col min="777" max="777" width="9.44140625" customWidth="1"/>
    <col min="778" max="778" width="6" customWidth="1"/>
    <col min="779" max="779" width="9.88671875" customWidth="1"/>
    <col min="780" max="780" width="0" hidden="1" customWidth="1"/>
    <col min="781" max="781" width="4.5546875" customWidth="1"/>
    <col min="782" max="782" width="8" customWidth="1"/>
    <col min="783" max="783" width="7.77734375" customWidth="1"/>
    <col min="784" max="784" width="0" hidden="1" customWidth="1"/>
    <col min="785" max="785" width="7.33203125" customWidth="1"/>
    <col min="786" max="786" width="8" customWidth="1"/>
    <col min="787" max="787" width="7.88671875" customWidth="1"/>
    <col min="788" max="788" width="7.5546875" customWidth="1"/>
    <col min="789" max="789" width="7.44140625" customWidth="1"/>
    <col min="790" max="790" width="7" customWidth="1"/>
    <col min="791" max="793" width="8.88671875" customWidth="1"/>
    <col min="794" max="798" width="0" hidden="1" customWidth="1"/>
    <col min="1025" max="1025" width="4.88671875" customWidth="1"/>
    <col min="1026" max="1026" width="27.33203125" customWidth="1"/>
    <col min="1027" max="1027" width="10.5546875" customWidth="1"/>
    <col min="1028" max="1028" width="7.109375" customWidth="1"/>
    <col min="1029" max="1029" width="6" customWidth="1"/>
    <col min="1030" max="1030" width="8.44140625" customWidth="1"/>
    <col min="1031" max="1031" width="0" hidden="1" customWidth="1"/>
    <col min="1032" max="1032" width="13" customWidth="1"/>
    <col min="1033" max="1033" width="9.44140625" customWidth="1"/>
    <col min="1034" max="1034" width="6" customWidth="1"/>
    <col min="1035" max="1035" width="9.88671875" customWidth="1"/>
    <col min="1036" max="1036" width="0" hidden="1" customWidth="1"/>
    <col min="1037" max="1037" width="4.5546875" customWidth="1"/>
    <col min="1038" max="1038" width="8" customWidth="1"/>
    <col min="1039" max="1039" width="7.77734375" customWidth="1"/>
    <col min="1040" max="1040" width="0" hidden="1" customWidth="1"/>
    <col min="1041" max="1041" width="7.33203125" customWidth="1"/>
    <col min="1042" max="1042" width="8" customWidth="1"/>
    <col min="1043" max="1043" width="7.88671875" customWidth="1"/>
    <col min="1044" max="1044" width="7.5546875" customWidth="1"/>
    <col min="1045" max="1045" width="7.44140625" customWidth="1"/>
    <col min="1046" max="1046" width="7" customWidth="1"/>
    <col min="1047" max="1049" width="8.88671875" customWidth="1"/>
    <col min="1050" max="1054" width="0" hidden="1" customWidth="1"/>
    <col min="1281" max="1281" width="4.88671875" customWidth="1"/>
    <col min="1282" max="1282" width="27.33203125" customWidth="1"/>
    <col min="1283" max="1283" width="10.5546875" customWidth="1"/>
    <col min="1284" max="1284" width="7.109375" customWidth="1"/>
    <col min="1285" max="1285" width="6" customWidth="1"/>
    <col min="1286" max="1286" width="8.44140625" customWidth="1"/>
    <col min="1287" max="1287" width="0" hidden="1" customWidth="1"/>
    <col min="1288" max="1288" width="13" customWidth="1"/>
    <col min="1289" max="1289" width="9.44140625" customWidth="1"/>
    <col min="1290" max="1290" width="6" customWidth="1"/>
    <col min="1291" max="1291" width="9.88671875" customWidth="1"/>
    <col min="1292" max="1292" width="0" hidden="1" customWidth="1"/>
    <col min="1293" max="1293" width="4.5546875" customWidth="1"/>
    <col min="1294" max="1294" width="8" customWidth="1"/>
    <col min="1295" max="1295" width="7.77734375" customWidth="1"/>
    <col min="1296" max="1296" width="0" hidden="1" customWidth="1"/>
    <col min="1297" max="1297" width="7.33203125" customWidth="1"/>
    <col min="1298" max="1298" width="8" customWidth="1"/>
    <col min="1299" max="1299" width="7.88671875" customWidth="1"/>
    <col min="1300" max="1300" width="7.5546875" customWidth="1"/>
    <col min="1301" max="1301" width="7.44140625" customWidth="1"/>
    <col min="1302" max="1302" width="7" customWidth="1"/>
    <col min="1303" max="1305" width="8.88671875" customWidth="1"/>
    <col min="1306" max="1310" width="0" hidden="1" customWidth="1"/>
    <col min="1537" max="1537" width="4.88671875" customWidth="1"/>
    <col min="1538" max="1538" width="27.33203125" customWidth="1"/>
    <col min="1539" max="1539" width="10.5546875" customWidth="1"/>
    <col min="1540" max="1540" width="7.109375" customWidth="1"/>
    <col min="1541" max="1541" width="6" customWidth="1"/>
    <col min="1542" max="1542" width="8.44140625" customWidth="1"/>
    <col min="1543" max="1543" width="0" hidden="1" customWidth="1"/>
    <col min="1544" max="1544" width="13" customWidth="1"/>
    <col min="1545" max="1545" width="9.44140625" customWidth="1"/>
    <col min="1546" max="1546" width="6" customWidth="1"/>
    <col min="1547" max="1547" width="9.88671875" customWidth="1"/>
    <col min="1548" max="1548" width="0" hidden="1" customWidth="1"/>
    <col min="1549" max="1549" width="4.5546875" customWidth="1"/>
    <col min="1550" max="1550" width="8" customWidth="1"/>
    <col min="1551" max="1551" width="7.77734375" customWidth="1"/>
    <col min="1552" max="1552" width="0" hidden="1" customWidth="1"/>
    <col min="1553" max="1553" width="7.33203125" customWidth="1"/>
    <col min="1554" max="1554" width="8" customWidth="1"/>
    <col min="1555" max="1555" width="7.88671875" customWidth="1"/>
    <col min="1556" max="1556" width="7.5546875" customWidth="1"/>
    <col min="1557" max="1557" width="7.44140625" customWidth="1"/>
    <col min="1558" max="1558" width="7" customWidth="1"/>
    <col min="1559" max="1561" width="8.88671875" customWidth="1"/>
    <col min="1562" max="1566" width="0" hidden="1" customWidth="1"/>
    <col min="1793" max="1793" width="4.88671875" customWidth="1"/>
    <col min="1794" max="1794" width="27.33203125" customWidth="1"/>
    <col min="1795" max="1795" width="10.5546875" customWidth="1"/>
    <col min="1796" max="1796" width="7.109375" customWidth="1"/>
    <col min="1797" max="1797" width="6" customWidth="1"/>
    <col min="1798" max="1798" width="8.44140625" customWidth="1"/>
    <col min="1799" max="1799" width="0" hidden="1" customWidth="1"/>
    <col min="1800" max="1800" width="13" customWidth="1"/>
    <col min="1801" max="1801" width="9.44140625" customWidth="1"/>
    <col min="1802" max="1802" width="6" customWidth="1"/>
    <col min="1803" max="1803" width="9.88671875" customWidth="1"/>
    <col min="1804" max="1804" width="0" hidden="1" customWidth="1"/>
    <col min="1805" max="1805" width="4.5546875" customWidth="1"/>
    <col min="1806" max="1806" width="8" customWidth="1"/>
    <col min="1807" max="1807" width="7.77734375" customWidth="1"/>
    <col min="1808" max="1808" width="0" hidden="1" customWidth="1"/>
    <col min="1809" max="1809" width="7.33203125" customWidth="1"/>
    <col min="1810" max="1810" width="8" customWidth="1"/>
    <col min="1811" max="1811" width="7.88671875" customWidth="1"/>
    <col min="1812" max="1812" width="7.5546875" customWidth="1"/>
    <col min="1813" max="1813" width="7.44140625" customWidth="1"/>
    <col min="1814" max="1814" width="7" customWidth="1"/>
    <col min="1815" max="1817" width="8.88671875" customWidth="1"/>
    <col min="1818" max="1822" width="0" hidden="1" customWidth="1"/>
    <col min="2049" max="2049" width="4.88671875" customWidth="1"/>
    <col min="2050" max="2050" width="27.33203125" customWidth="1"/>
    <col min="2051" max="2051" width="10.5546875" customWidth="1"/>
    <col min="2052" max="2052" width="7.109375" customWidth="1"/>
    <col min="2053" max="2053" width="6" customWidth="1"/>
    <col min="2054" max="2054" width="8.44140625" customWidth="1"/>
    <col min="2055" max="2055" width="0" hidden="1" customWidth="1"/>
    <col min="2056" max="2056" width="13" customWidth="1"/>
    <col min="2057" max="2057" width="9.44140625" customWidth="1"/>
    <col min="2058" max="2058" width="6" customWidth="1"/>
    <col min="2059" max="2059" width="9.88671875" customWidth="1"/>
    <col min="2060" max="2060" width="0" hidden="1" customWidth="1"/>
    <col min="2061" max="2061" width="4.5546875" customWidth="1"/>
    <col min="2062" max="2062" width="8" customWidth="1"/>
    <col min="2063" max="2063" width="7.77734375" customWidth="1"/>
    <col min="2064" max="2064" width="0" hidden="1" customWidth="1"/>
    <col min="2065" max="2065" width="7.33203125" customWidth="1"/>
    <col min="2066" max="2066" width="8" customWidth="1"/>
    <col min="2067" max="2067" width="7.88671875" customWidth="1"/>
    <col min="2068" max="2068" width="7.5546875" customWidth="1"/>
    <col min="2069" max="2069" width="7.44140625" customWidth="1"/>
    <col min="2070" max="2070" width="7" customWidth="1"/>
    <col min="2071" max="2073" width="8.88671875" customWidth="1"/>
    <col min="2074" max="2078" width="0" hidden="1" customWidth="1"/>
    <col min="2305" max="2305" width="4.88671875" customWidth="1"/>
    <col min="2306" max="2306" width="27.33203125" customWidth="1"/>
    <col min="2307" max="2307" width="10.5546875" customWidth="1"/>
    <col min="2308" max="2308" width="7.109375" customWidth="1"/>
    <col min="2309" max="2309" width="6" customWidth="1"/>
    <col min="2310" max="2310" width="8.44140625" customWidth="1"/>
    <col min="2311" max="2311" width="0" hidden="1" customWidth="1"/>
    <col min="2312" max="2312" width="13" customWidth="1"/>
    <col min="2313" max="2313" width="9.44140625" customWidth="1"/>
    <col min="2314" max="2314" width="6" customWidth="1"/>
    <col min="2315" max="2315" width="9.88671875" customWidth="1"/>
    <col min="2316" max="2316" width="0" hidden="1" customWidth="1"/>
    <col min="2317" max="2317" width="4.5546875" customWidth="1"/>
    <col min="2318" max="2318" width="8" customWidth="1"/>
    <col min="2319" max="2319" width="7.77734375" customWidth="1"/>
    <col min="2320" max="2320" width="0" hidden="1" customWidth="1"/>
    <col min="2321" max="2321" width="7.33203125" customWidth="1"/>
    <col min="2322" max="2322" width="8" customWidth="1"/>
    <col min="2323" max="2323" width="7.88671875" customWidth="1"/>
    <col min="2324" max="2324" width="7.5546875" customWidth="1"/>
    <col min="2325" max="2325" width="7.44140625" customWidth="1"/>
    <col min="2326" max="2326" width="7" customWidth="1"/>
    <col min="2327" max="2329" width="8.88671875" customWidth="1"/>
    <col min="2330" max="2334" width="0" hidden="1" customWidth="1"/>
    <col min="2561" max="2561" width="4.88671875" customWidth="1"/>
    <col min="2562" max="2562" width="27.33203125" customWidth="1"/>
    <col min="2563" max="2563" width="10.5546875" customWidth="1"/>
    <col min="2564" max="2564" width="7.109375" customWidth="1"/>
    <col min="2565" max="2565" width="6" customWidth="1"/>
    <col min="2566" max="2566" width="8.44140625" customWidth="1"/>
    <col min="2567" max="2567" width="0" hidden="1" customWidth="1"/>
    <col min="2568" max="2568" width="13" customWidth="1"/>
    <col min="2569" max="2569" width="9.44140625" customWidth="1"/>
    <col min="2570" max="2570" width="6" customWidth="1"/>
    <col min="2571" max="2571" width="9.88671875" customWidth="1"/>
    <col min="2572" max="2572" width="0" hidden="1" customWidth="1"/>
    <col min="2573" max="2573" width="4.5546875" customWidth="1"/>
    <col min="2574" max="2574" width="8" customWidth="1"/>
    <col min="2575" max="2575" width="7.77734375" customWidth="1"/>
    <col min="2576" max="2576" width="0" hidden="1" customWidth="1"/>
    <col min="2577" max="2577" width="7.33203125" customWidth="1"/>
    <col min="2578" max="2578" width="8" customWidth="1"/>
    <col min="2579" max="2579" width="7.88671875" customWidth="1"/>
    <col min="2580" max="2580" width="7.5546875" customWidth="1"/>
    <col min="2581" max="2581" width="7.44140625" customWidth="1"/>
    <col min="2582" max="2582" width="7" customWidth="1"/>
    <col min="2583" max="2585" width="8.88671875" customWidth="1"/>
    <col min="2586" max="2590" width="0" hidden="1" customWidth="1"/>
    <col min="2817" max="2817" width="4.88671875" customWidth="1"/>
    <col min="2818" max="2818" width="27.33203125" customWidth="1"/>
    <col min="2819" max="2819" width="10.5546875" customWidth="1"/>
    <col min="2820" max="2820" width="7.109375" customWidth="1"/>
    <col min="2821" max="2821" width="6" customWidth="1"/>
    <col min="2822" max="2822" width="8.44140625" customWidth="1"/>
    <col min="2823" max="2823" width="0" hidden="1" customWidth="1"/>
    <col min="2824" max="2824" width="13" customWidth="1"/>
    <col min="2825" max="2825" width="9.44140625" customWidth="1"/>
    <col min="2826" max="2826" width="6" customWidth="1"/>
    <col min="2827" max="2827" width="9.88671875" customWidth="1"/>
    <col min="2828" max="2828" width="0" hidden="1" customWidth="1"/>
    <col min="2829" max="2829" width="4.5546875" customWidth="1"/>
    <col min="2830" max="2830" width="8" customWidth="1"/>
    <col min="2831" max="2831" width="7.77734375" customWidth="1"/>
    <col min="2832" max="2832" width="0" hidden="1" customWidth="1"/>
    <col min="2833" max="2833" width="7.33203125" customWidth="1"/>
    <col min="2834" max="2834" width="8" customWidth="1"/>
    <col min="2835" max="2835" width="7.88671875" customWidth="1"/>
    <col min="2836" max="2836" width="7.5546875" customWidth="1"/>
    <col min="2837" max="2837" width="7.44140625" customWidth="1"/>
    <col min="2838" max="2838" width="7" customWidth="1"/>
    <col min="2839" max="2841" width="8.88671875" customWidth="1"/>
    <col min="2842" max="2846" width="0" hidden="1" customWidth="1"/>
    <col min="3073" max="3073" width="4.88671875" customWidth="1"/>
    <col min="3074" max="3074" width="27.33203125" customWidth="1"/>
    <col min="3075" max="3075" width="10.5546875" customWidth="1"/>
    <col min="3076" max="3076" width="7.109375" customWidth="1"/>
    <col min="3077" max="3077" width="6" customWidth="1"/>
    <col min="3078" max="3078" width="8.44140625" customWidth="1"/>
    <col min="3079" max="3079" width="0" hidden="1" customWidth="1"/>
    <col min="3080" max="3080" width="13" customWidth="1"/>
    <col min="3081" max="3081" width="9.44140625" customWidth="1"/>
    <col min="3082" max="3082" width="6" customWidth="1"/>
    <col min="3083" max="3083" width="9.88671875" customWidth="1"/>
    <col min="3084" max="3084" width="0" hidden="1" customWidth="1"/>
    <col min="3085" max="3085" width="4.5546875" customWidth="1"/>
    <col min="3086" max="3086" width="8" customWidth="1"/>
    <col min="3087" max="3087" width="7.77734375" customWidth="1"/>
    <col min="3088" max="3088" width="0" hidden="1" customWidth="1"/>
    <col min="3089" max="3089" width="7.33203125" customWidth="1"/>
    <col min="3090" max="3090" width="8" customWidth="1"/>
    <col min="3091" max="3091" width="7.88671875" customWidth="1"/>
    <col min="3092" max="3092" width="7.5546875" customWidth="1"/>
    <col min="3093" max="3093" width="7.44140625" customWidth="1"/>
    <col min="3094" max="3094" width="7" customWidth="1"/>
    <col min="3095" max="3097" width="8.88671875" customWidth="1"/>
    <col min="3098" max="3102" width="0" hidden="1" customWidth="1"/>
    <col min="3329" max="3329" width="4.88671875" customWidth="1"/>
    <col min="3330" max="3330" width="27.33203125" customWidth="1"/>
    <col min="3331" max="3331" width="10.5546875" customWidth="1"/>
    <col min="3332" max="3332" width="7.109375" customWidth="1"/>
    <col min="3333" max="3333" width="6" customWidth="1"/>
    <col min="3334" max="3334" width="8.44140625" customWidth="1"/>
    <col min="3335" max="3335" width="0" hidden="1" customWidth="1"/>
    <col min="3336" max="3336" width="13" customWidth="1"/>
    <col min="3337" max="3337" width="9.44140625" customWidth="1"/>
    <col min="3338" max="3338" width="6" customWidth="1"/>
    <col min="3339" max="3339" width="9.88671875" customWidth="1"/>
    <col min="3340" max="3340" width="0" hidden="1" customWidth="1"/>
    <col min="3341" max="3341" width="4.5546875" customWidth="1"/>
    <col min="3342" max="3342" width="8" customWidth="1"/>
    <col min="3343" max="3343" width="7.77734375" customWidth="1"/>
    <col min="3344" max="3344" width="0" hidden="1" customWidth="1"/>
    <col min="3345" max="3345" width="7.33203125" customWidth="1"/>
    <col min="3346" max="3346" width="8" customWidth="1"/>
    <col min="3347" max="3347" width="7.88671875" customWidth="1"/>
    <col min="3348" max="3348" width="7.5546875" customWidth="1"/>
    <col min="3349" max="3349" width="7.44140625" customWidth="1"/>
    <col min="3350" max="3350" width="7" customWidth="1"/>
    <col min="3351" max="3353" width="8.88671875" customWidth="1"/>
    <col min="3354" max="3358" width="0" hidden="1" customWidth="1"/>
    <col min="3585" max="3585" width="4.88671875" customWidth="1"/>
    <col min="3586" max="3586" width="27.33203125" customWidth="1"/>
    <col min="3587" max="3587" width="10.5546875" customWidth="1"/>
    <col min="3588" max="3588" width="7.109375" customWidth="1"/>
    <col min="3589" max="3589" width="6" customWidth="1"/>
    <col min="3590" max="3590" width="8.44140625" customWidth="1"/>
    <col min="3591" max="3591" width="0" hidden="1" customWidth="1"/>
    <col min="3592" max="3592" width="13" customWidth="1"/>
    <col min="3593" max="3593" width="9.44140625" customWidth="1"/>
    <col min="3594" max="3594" width="6" customWidth="1"/>
    <col min="3595" max="3595" width="9.88671875" customWidth="1"/>
    <col min="3596" max="3596" width="0" hidden="1" customWidth="1"/>
    <col min="3597" max="3597" width="4.5546875" customWidth="1"/>
    <col min="3598" max="3598" width="8" customWidth="1"/>
    <col min="3599" max="3599" width="7.77734375" customWidth="1"/>
    <col min="3600" max="3600" width="0" hidden="1" customWidth="1"/>
    <col min="3601" max="3601" width="7.33203125" customWidth="1"/>
    <col min="3602" max="3602" width="8" customWidth="1"/>
    <col min="3603" max="3603" width="7.88671875" customWidth="1"/>
    <col min="3604" max="3604" width="7.5546875" customWidth="1"/>
    <col min="3605" max="3605" width="7.44140625" customWidth="1"/>
    <col min="3606" max="3606" width="7" customWidth="1"/>
    <col min="3607" max="3609" width="8.88671875" customWidth="1"/>
    <col min="3610" max="3614" width="0" hidden="1" customWidth="1"/>
    <col min="3841" max="3841" width="4.88671875" customWidth="1"/>
    <col min="3842" max="3842" width="27.33203125" customWidth="1"/>
    <col min="3843" max="3843" width="10.5546875" customWidth="1"/>
    <col min="3844" max="3844" width="7.109375" customWidth="1"/>
    <col min="3845" max="3845" width="6" customWidth="1"/>
    <col min="3846" max="3846" width="8.44140625" customWidth="1"/>
    <col min="3847" max="3847" width="0" hidden="1" customWidth="1"/>
    <col min="3848" max="3848" width="13" customWidth="1"/>
    <col min="3849" max="3849" width="9.44140625" customWidth="1"/>
    <col min="3850" max="3850" width="6" customWidth="1"/>
    <col min="3851" max="3851" width="9.88671875" customWidth="1"/>
    <col min="3852" max="3852" width="0" hidden="1" customWidth="1"/>
    <col min="3853" max="3853" width="4.5546875" customWidth="1"/>
    <col min="3854" max="3854" width="8" customWidth="1"/>
    <col min="3855" max="3855" width="7.77734375" customWidth="1"/>
    <col min="3856" max="3856" width="0" hidden="1" customWidth="1"/>
    <col min="3857" max="3857" width="7.33203125" customWidth="1"/>
    <col min="3858" max="3858" width="8" customWidth="1"/>
    <col min="3859" max="3859" width="7.88671875" customWidth="1"/>
    <col min="3860" max="3860" width="7.5546875" customWidth="1"/>
    <col min="3861" max="3861" width="7.44140625" customWidth="1"/>
    <col min="3862" max="3862" width="7" customWidth="1"/>
    <col min="3863" max="3865" width="8.88671875" customWidth="1"/>
    <col min="3866" max="3870" width="0" hidden="1" customWidth="1"/>
    <col min="4097" max="4097" width="4.88671875" customWidth="1"/>
    <col min="4098" max="4098" width="27.33203125" customWidth="1"/>
    <col min="4099" max="4099" width="10.5546875" customWidth="1"/>
    <col min="4100" max="4100" width="7.109375" customWidth="1"/>
    <col min="4101" max="4101" width="6" customWidth="1"/>
    <col min="4102" max="4102" width="8.44140625" customWidth="1"/>
    <col min="4103" max="4103" width="0" hidden="1" customWidth="1"/>
    <col min="4104" max="4104" width="13" customWidth="1"/>
    <col min="4105" max="4105" width="9.44140625" customWidth="1"/>
    <col min="4106" max="4106" width="6" customWidth="1"/>
    <col min="4107" max="4107" width="9.88671875" customWidth="1"/>
    <col min="4108" max="4108" width="0" hidden="1" customWidth="1"/>
    <col min="4109" max="4109" width="4.5546875" customWidth="1"/>
    <col min="4110" max="4110" width="8" customWidth="1"/>
    <col min="4111" max="4111" width="7.77734375" customWidth="1"/>
    <col min="4112" max="4112" width="0" hidden="1" customWidth="1"/>
    <col min="4113" max="4113" width="7.33203125" customWidth="1"/>
    <col min="4114" max="4114" width="8" customWidth="1"/>
    <col min="4115" max="4115" width="7.88671875" customWidth="1"/>
    <col min="4116" max="4116" width="7.5546875" customWidth="1"/>
    <col min="4117" max="4117" width="7.44140625" customWidth="1"/>
    <col min="4118" max="4118" width="7" customWidth="1"/>
    <col min="4119" max="4121" width="8.88671875" customWidth="1"/>
    <col min="4122" max="4126" width="0" hidden="1" customWidth="1"/>
    <col min="4353" max="4353" width="4.88671875" customWidth="1"/>
    <col min="4354" max="4354" width="27.33203125" customWidth="1"/>
    <col min="4355" max="4355" width="10.5546875" customWidth="1"/>
    <col min="4356" max="4356" width="7.109375" customWidth="1"/>
    <col min="4357" max="4357" width="6" customWidth="1"/>
    <col min="4358" max="4358" width="8.44140625" customWidth="1"/>
    <col min="4359" max="4359" width="0" hidden="1" customWidth="1"/>
    <col min="4360" max="4360" width="13" customWidth="1"/>
    <col min="4361" max="4361" width="9.44140625" customWidth="1"/>
    <col min="4362" max="4362" width="6" customWidth="1"/>
    <col min="4363" max="4363" width="9.88671875" customWidth="1"/>
    <col min="4364" max="4364" width="0" hidden="1" customWidth="1"/>
    <col min="4365" max="4365" width="4.5546875" customWidth="1"/>
    <col min="4366" max="4366" width="8" customWidth="1"/>
    <col min="4367" max="4367" width="7.77734375" customWidth="1"/>
    <col min="4368" max="4368" width="0" hidden="1" customWidth="1"/>
    <col min="4369" max="4369" width="7.33203125" customWidth="1"/>
    <col min="4370" max="4370" width="8" customWidth="1"/>
    <col min="4371" max="4371" width="7.88671875" customWidth="1"/>
    <col min="4372" max="4372" width="7.5546875" customWidth="1"/>
    <col min="4373" max="4373" width="7.44140625" customWidth="1"/>
    <col min="4374" max="4374" width="7" customWidth="1"/>
    <col min="4375" max="4377" width="8.88671875" customWidth="1"/>
    <col min="4378" max="4382" width="0" hidden="1" customWidth="1"/>
    <col min="4609" max="4609" width="4.88671875" customWidth="1"/>
    <col min="4610" max="4610" width="27.33203125" customWidth="1"/>
    <col min="4611" max="4611" width="10.5546875" customWidth="1"/>
    <col min="4612" max="4612" width="7.109375" customWidth="1"/>
    <col min="4613" max="4613" width="6" customWidth="1"/>
    <col min="4614" max="4614" width="8.44140625" customWidth="1"/>
    <col min="4615" max="4615" width="0" hidden="1" customWidth="1"/>
    <col min="4616" max="4616" width="13" customWidth="1"/>
    <col min="4617" max="4617" width="9.44140625" customWidth="1"/>
    <col min="4618" max="4618" width="6" customWidth="1"/>
    <col min="4619" max="4619" width="9.88671875" customWidth="1"/>
    <col min="4620" max="4620" width="0" hidden="1" customWidth="1"/>
    <col min="4621" max="4621" width="4.5546875" customWidth="1"/>
    <col min="4622" max="4622" width="8" customWidth="1"/>
    <col min="4623" max="4623" width="7.77734375" customWidth="1"/>
    <col min="4624" max="4624" width="0" hidden="1" customWidth="1"/>
    <col min="4625" max="4625" width="7.33203125" customWidth="1"/>
    <col min="4626" max="4626" width="8" customWidth="1"/>
    <col min="4627" max="4627" width="7.88671875" customWidth="1"/>
    <col min="4628" max="4628" width="7.5546875" customWidth="1"/>
    <col min="4629" max="4629" width="7.44140625" customWidth="1"/>
    <col min="4630" max="4630" width="7" customWidth="1"/>
    <col min="4631" max="4633" width="8.88671875" customWidth="1"/>
    <col min="4634" max="4638" width="0" hidden="1" customWidth="1"/>
    <col min="4865" max="4865" width="4.88671875" customWidth="1"/>
    <col min="4866" max="4866" width="27.33203125" customWidth="1"/>
    <col min="4867" max="4867" width="10.5546875" customWidth="1"/>
    <col min="4868" max="4868" width="7.109375" customWidth="1"/>
    <col min="4869" max="4869" width="6" customWidth="1"/>
    <col min="4870" max="4870" width="8.44140625" customWidth="1"/>
    <col min="4871" max="4871" width="0" hidden="1" customWidth="1"/>
    <col min="4872" max="4872" width="13" customWidth="1"/>
    <col min="4873" max="4873" width="9.44140625" customWidth="1"/>
    <col min="4874" max="4874" width="6" customWidth="1"/>
    <col min="4875" max="4875" width="9.88671875" customWidth="1"/>
    <col min="4876" max="4876" width="0" hidden="1" customWidth="1"/>
    <col min="4877" max="4877" width="4.5546875" customWidth="1"/>
    <col min="4878" max="4878" width="8" customWidth="1"/>
    <col min="4879" max="4879" width="7.77734375" customWidth="1"/>
    <col min="4880" max="4880" width="0" hidden="1" customWidth="1"/>
    <col min="4881" max="4881" width="7.33203125" customWidth="1"/>
    <col min="4882" max="4882" width="8" customWidth="1"/>
    <col min="4883" max="4883" width="7.88671875" customWidth="1"/>
    <col min="4884" max="4884" width="7.5546875" customWidth="1"/>
    <col min="4885" max="4885" width="7.44140625" customWidth="1"/>
    <col min="4886" max="4886" width="7" customWidth="1"/>
    <col min="4887" max="4889" width="8.88671875" customWidth="1"/>
    <col min="4890" max="4894" width="0" hidden="1" customWidth="1"/>
    <col min="5121" max="5121" width="4.88671875" customWidth="1"/>
    <col min="5122" max="5122" width="27.33203125" customWidth="1"/>
    <col min="5123" max="5123" width="10.5546875" customWidth="1"/>
    <col min="5124" max="5124" width="7.109375" customWidth="1"/>
    <col min="5125" max="5125" width="6" customWidth="1"/>
    <col min="5126" max="5126" width="8.44140625" customWidth="1"/>
    <col min="5127" max="5127" width="0" hidden="1" customWidth="1"/>
    <col min="5128" max="5128" width="13" customWidth="1"/>
    <col min="5129" max="5129" width="9.44140625" customWidth="1"/>
    <col min="5130" max="5130" width="6" customWidth="1"/>
    <col min="5131" max="5131" width="9.88671875" customWidth="1"/>
    <col min="5132" max="5132" width="0" hidden="1" customWidth="1"/>
    <col min="5133" max="5133" width="4.5546875" customWidth="1"/>
    <col min="5134" max="5134" width="8" customWidth="1"/>
    <col min="5135" max="5135" width="7.77734375" customWidth="1"/>
    <col min="5136" max="5136" width="0" hidden="1" customWidth="1"/>
    <col min="5137" max="5137" width="7.33203125" customWidth="1"/>
    <col min="5138" max="5138" width="8" customWidth="1"/>
    <col min="5139" max="5139" width="7.88671875" customWidth="1"/>
    <col min="5140" max="5140" width="7.5546875" customWidth="1"/>
    <col min="5141" max="5141" width="7.44140625" customWidth="1"/>
    <col min="5142" max="5142" width="7" customWidth="1"/>
    <col min="5143" max="5145" width="8.88671875" customWidth="1"/>
    <col min="5146" max="5150" width="0" hidden="1" customWidth="1"/>
    <col min="5377" max="5377" width="4.88671875" customWidth="1"/>
    <col min="5378" max="5378" width="27.33203125" customWidth="1"/>
    <col min="5379" max="5379" width="10.5546875" customWidth="1"/>
    <col min="5380" max="5380" width="7.109375" customWidth="1"/>
    <col min="5381" max="5381" width="6" customWidth="1"/>
    <col min="5382" max="5382" width="8.44140625" customWidth="1"/>
    <col min="5383" max="5383" width="0" hidden="1" customWidth="1"/>
    <col min="5384" max="5384" width="13" customWidth="1"/>
    <col min="5385" max="5385" width="9.44140625" customWidth="1"/>
    <col min="5386" max="5386" width="6" customWidth="1"/>
    <col min="5387" max="5387" width="9.88671875" customWidth="1"/>
    <col min="5388" max="5388" width="0" hidden="1" customWidth="1"/>
    <col min="5389" max="5389" width="4.5546875" customWidth="1"/>
    <col min="5390" max="5390" width="8" customWidth="1"/>
    <col min="5391" max="5391" width="7.77734375" customWidth="1"/>
    <col min="5392" max="5392" width="0" hidden="1" customWidth="1"/>
    <col min="5393" max="5393" width="7.33203125" customWidth="1"/>
    <col min="5394" max="5394" width="8" customWidth="1"/>
    <col min="5395" max="5395" width="7.88671875" customWidth="1"/>
    <col min="5396" max="5396" width="7.5546875" customWidth="1"/>
    <col min="5397" max="5397" width="7.44140625" customWidth="1"/>
    <col min="5398" max="5398" width="7" customWidth="1"/>
    <col min="5399" max="5401" width="8.88671875" customWidth="1"/>
    <col min="5402" max="5406" width="0" hidden="1" customWidth="1"/>
    <col min="5633" max="5633" width="4.88671875" customWidth="1"/>
    <col min="5634" max="5634" width="27.33203125" customWidth="1"/>
    <col min="5635" max="5635" width="10.5546875" customWidth="1"/>
    <col min="5636" max="5636" width="7.109375" customWidth="1"/>
    <col min="5637" max="5637" width="6" customWidth="1"/>
    <col min="5638" max="5638" width="8.44140625" customWidth="1"/>
    <col min="5639" max="5639" width="0" hidden="1" customWidth="1"/>
    <col min="5640" max="5640" width="13" customWidth="1"/>
    <col min="5641" max="5641" width="9.44140625" customWidth="1"/>
    <col min="5642" max="5642" width="6" customWidth="1"/>
    <col min="5643" max="5643" width="9.88671875" customWidth="1"/>
    <col min="5644" max="5644" width="0" hidden="1" customWidth="1"/>
    <col min="5645" max="5645" width="4.5546875" customWidth="1"/>
    <col min="5646" max="5646" width="8" customWidth="1"/>
    <col min="5647" max="5647" width="7.77734375" customWidth="1"/>
    <col min="5648" max="5648" width="0" hidden="1" customWidth="1"/>
    <col min="5649" max="5649" width="7.33203125" customWidth="1"/>
    <col min="5650" max="5650" width="8" customWidth="1"/>
    <col min="5651" max="5651" width="7.88671875" customWidth="1"/>
    <col min="5652" max="5652" width="7.5546875" customWidth="1"/>
    <col min="5653" max="5653" width="7.44140625" customWidth="1"/>
    <col min="5654" max="5654" width="7" customWidth="1"/>
    <col min="5655" max="5657" width="8.88671875" customWidth="1"/>
    <col min="5658" max="5662" width="0" hidden="1" customWidth="1"/>
    <col min="5889" max="5889" width="4.88671875" customWidth="1"/>
    <col min="5890" max="5890" width="27.33203125" customWidth="1"/>
    <col min="5891" max="5891" width="10.5546875" customWidth="1"/>
    <col min="5892" max="5892" width="7.109375" customWidth="1"/>
    <col min="5893" max="5893" width="6" customWidth="1"/>
    <col min="5894" max="5894" width="8.44140625" customWidth="1"/>
    <col min="5895" max="5895" width="0" hidden="1" customWidth="1"/>
    <col min="5896" max="5896" width="13" customWidth="1"/>
    <col min="5897" max="5897" width="9.44140625" customWidth="1"/>
    <col min="5898" max="5898" width="6" customWidth="1"/>
    <col min="5899" max="5899" width="9.88671875" customWidth="1"/>
    <col min="5900" max="5900" width="0" hidden="1" customWidth="1"/>
    <col min="5901" max="5901" width="4.5546875" customWidth="1"/>
    <col min="5902" max="5902" width="8" customWidth="1"/>
    <col min="5903" max="5903" width="7.77734375" customWidth="1"/>
    <col min="5904" max="5904" width="0" hidden="1" customWidth="1"/>
    <col min="5905" max="5905" width="7.33203125" customWidth="1"/>
    <col min="5906" max="5906" width="8" customWidth="1"/>
    <col min="5907" max="5907" width="7.88671875" customWidth="1"/>
    <col min="5908" max="5908" width="7.5546875" customWidth="1"/>
    <col min="5909" max="5909" width="7.44140625" customWidth="1"/>
    <col min="5910" max="5910" width="7" customWidth="1"/>
    <col min="5911" max="5913" width="8.88671875" customWidth="1"/>
    <col min="5914" max="5918" width="0" hidden="1" customWidth="1"/>
    <col min="6145" max="6145" width="4.88671875" customWidth="1"/>
    <col min="6146" max="6146" width="27.33203125" customWidth="1"/>
    <col min="6147" max="6147" width="10.5546875" customWidth="1"/>
    <col min="6148" max="6148" width="7.109375" customWidth="1"/>
    <col min="6149" max="6149" width="6" customWidth="1"/>
    <col min="6150" max="6150" width="8.44140625" customWidth="1"/>
    <col min="6151" max="6151" width="0" hidden="1" customWidth="1"/>
    <col min="6152" max="6152" width="13" customWidth="1"/>
    <col min="6153" max="6153" width="9.44140625" customWidth="1"/>
    <col min="6154" max="6154" width="6" customWidth="1"/>
    <col min="6155" max="6155" width="9.88671875" customWidth="1"/>
    <col min="6156" max="6156" width="0" hidden="1" customWidth="1"/>
    <col min="6157" max="6157" width="4.5546875" customWidth="1"/>
    <col min="6158" max="6158" width="8" customWidth="1"/>
    <col min="6159" max="6159" width="7.77734375" customWidth="1"/>
    <col min="6160" max="6160" width="0" hidden="1" customWidth="1"/>
    <col min="6161" max="6161" width="7.33203125" customWidth="1"/>
    <col min="6162" max="6162" width="8" customWidth="1"/>
    <col min="6163" max="6163" width="7.88671875" customWidth="1"/>
    <col min="6164" max="6164" width="7.5546875" customWidth="1"/>
    <col min="6165" max="6165" width="7.44140625" customWidth="1"/>
    <col min="6166" max="6166" width="7" customWidth="1"/>
    <col min="6167" max="6169" width="8.88671875" customWidth="1"/>
    <col min="6170" max="6174" width="0" hidden="1" customWidth="1"/>
    <col min="6401" max="6401" width="4.88671875" customWidth="1"/>
    <col min="6402" max="6402" width="27.33203125" customWidth="1"/>
    <col min="6403" max="6403" width="10.5546875" customWidth="1"/>
    <col min="6404" max="6404" width="7.109375" customWidth="1"/>
    <col min="6405" max="6405" width="6" customWidth="1"/>
    <col min="6406" max="6406" width="8.44140625" customWidth="1"/>
    <col min="6407" max="6407" width="0" hidden="1" customWidth="1"/>
    <col min="6408" max="6408" width="13" customWidth="1"/>
    <col min="6409" max="6409" width="9.44140625" customWidth="1"/>
    <col min="6410" max="6410" width="6" customWidth="1"/>
    <col min="6411" max="6411" width="9.88671875" customWidth="1"/>
    <col min="6412" max="6412" width="0" hidden="1" customWidth="1"/>
    <col min="6413" max="6413" width="4.5546875" customWidth="1"/>
    <col min="6414" max="6414" width="8" customWidth="1"/>
    <col min="6415" max="6415" width="7.77734375" customWidth="1"/>
    <col min="6416" max="6416" width="0" hidden="1" customWidth="1"/>
    <col min="6417" max="6417" width="7.33203125" customWidth="1"/>
    <col min="6418" max="6418" width="8" customWidth="1"/>
    <col min="6419" max="6419" width="7.88671875" customWidth="1"/>
    <col min="6420" max="6420" width="7.5546875" customWidth="1"/>
    <col min="6421" max="6421" width="7.44140625" customWidth="1"/>
    <col min="6422" max="6422" width="7" customWidth="1"/>
    <col min="6423" max="6425" width="8.88671875" customWidth="1"/>
    <col min="6426" max="6430" width="0" hidden="1" customWidth="1"/>
    <col min="6657" max="6657" width="4.88671875" customWidth="1"/>
    <col min="6658" max="6658" width="27.33203125" customWidth="1"/>
    <col min="6659" max="6659" width="10.5546875" customWidth="1"/>
    <col min="6660" max="6660" width="7.109375" customWidth="1"/>
    <col min="6661" max="6661" width="6" customWidth="1"/>
    <col min="6662" max="6662" width="8.44140625" customWidth="1"/>
    <col min="6663" max="6663" width="0" hidden="1" customWidth="1"/>
    <col min="6664" max="6664" width="13" customWidth="1"/>
    <col min="6665" max="6665" width="9.44140625" customWidth="1"/>
    <col min="6666" max="6666" width="6" customWidth="1"/>
    <col min="6667" max="6667" width="9.88671875" customWidth="1"/>
    <col min="6668" max="6668" width="0" hidden="1" customWidth="1"/>
    <col min="6669" max="6669" width="4.5546875" customWidth="1"/>
    <col min="6670" max="6670" width="8" customWidth="1"/>
    <col min="6671" max="6671" width="7.77734375" customWidth="1"/>
    <col min="6672" max="6672" width="0" hidden="1" customWidth="1"/>
    <col min="6673" max="6673" width="7.33203125" customWidth="1"/>
    <col min="6674" max="6674" width="8" customWidth="1"/>
    <col min="6675" max="6675" width="7.88671875" customWidth="1"/>
    <col min="6676" max="6676" width="7.5546875" customWidth="1"/>
    <col min="6677" max="6677" width="7.44140625" customWidth="1"/>
    <col min="6678" max="6678" width="7" customWidth="1"/>
    <col min="6679" max="6681" width="8.88671875" customWidth="1"/>
    <col min="6682" max="6686" width="0" hidden="1" customWidth="1"/>
    <col min="6913" max="6913" width="4.88671875" customWidth="1"/>
    <col min="6914" max="6914" width="27.33203125" customWidth="1"/>
    <col min="6915" max="6915" width="10.5546875" customWidth="1"/>
    <col min="6916" max="6916" width="7.109375" customWidth="1"/>
    <col min="6917" max="6917" width="6" customWidth="1"/>
    <col min="6918" max="6918" width="8.44140625" customWidth="1"/>
    <col min="6919" max="6919" width="0" hidden="1" customWidth="1"/>
    <col min="6920" max="6920" width="13" customWidth="1"/>
    <col min="6921" max="6921" width="9.44140625" customWidth="1"/>
    <col min="6922" max="6922" width="6" customWidth="1"/>
    <col min="6923" max="6923" width="9.88671875" customWidth="1"/>
    <col min="6924" max="6924" width="0" hidden="1" customWidth="1"/>
    <col min="6925" max="6925" width="4.5546875" customWidth="1"/>
    <col min="6926" max="6926" width="8" customWidth="1"/>
    <col min="6927" max="6927" width="7.77734375" customWidth="1"/>
    <col min="6928" max="6928" width="0" hidden="1" customWidth="1"/>
    <col min="6929" max="6929" width="7.33203125" customWidth="1"/>
    <col min="6930" max="6930" width="8" customWidth="1"/>
    <col min="6931" max="6931" width="7.88671875" customWidth="1"/>
    <col min="6932" max="6932" width="7.5546875" customWidth="1"/>
    <col min="6933" max="6933" width="7.44140625" customWidth="1"/>
    <col min="6934" max="6934" width="7" customWidth="1"/>
    <col min="6935" max="6937" width="8.88671875" customWidth="1"/>
    <col min="6938" max="6942" width="0" hidden="1" customWidth="1"/>
    <col min="7169" max="7169" width="4.88671875" customWidth="1"/>
    <col min="7170" max="7170" width="27.33203125" customWidth="1"/>
    <col min="7171" max="7171" width="10.5546875" customWidth="1"/>
    <col min="7172" max="7172" width="7.109375" customWidth="1"/>
    <col min="7173" max="7173" width="6" customWidth="1"/>
    <col min="7174" max="7174" width="8.44140625" customWidth="1"/>
    <col min="7175" max="7175" width="0" hidden="1" customWidth="1"/>
    <col min="7176" max="7176" width="13" customWidth="1"/>
    <col min="7177" max="7177" width="9.44140625" customWidth="1"/>
    <col min="7178" max="7178" width="6" customWidth="1"/>
    <col min="7179" max="7179" width="9.88671875" customWidth="1"/>
    <col min="7180" max="7180" width="0" hidden="1" customWidth="1"/>
    <col min="7181" max="7181" width="4.5546875" customWidth="1"/>
    <col min="7182" max="7182" width="8" customWidth="1"/>
    <col min="7183" max="7183" width="7.77734375" customWidth="1"/>
    <col min="7184" max="7184" width="0" hidden="1" customWidth="1"/>
    <col min="7185" max="7185" width="7.33203125" customWidth="1"/>
    <col min="7186" max="7186" width="8" customWidth="1"/>
    <col min="7187" max="7187" width="7.88671875" customWidth="1"/>
    <col min="7188" max="7188" width="7.5546875" customWidth="1"/>
    <col min="7189" max="7189" width="7.44140625" customWidth="1"/>
    <col min="7190" max="7190" width="7" customWidth="1"/>
    <col min="7191" max="7193" width="8.88671875" customWidth="1"/>
    <col min="7194" max="7198" width="0" hidden="1" customWidth="1"/>
    <col min="7425" max="7425" width="4.88671875" customWidth="1"/>
    <col min="7426" max="7426" width="27.33203125" customWidth="1"/>
    <col min="7427" max="7427" width="10.5546875" customWidth="1"/>
    <col min="7428" max="7428" width="7.109375" customWidth="1"/>
    <col min="7429" max="7429" width="6" customWidth="1"/>
    <col min="7430" max="7430" width="8.44140625" customWidth="1"/>
    <col min="7431" max="7431" width="0" hidden="1" customWidth="1"/>
    <col min="7432" max="7432" width="13" customWidth="1"/>
    <col min="7433" max="7433" width="9.44140625" customWidth="1"/>
    <col min="7434" max="7434" width="6" customWidth="1"/>
    <col min="7435" max="7435" width="9.88671875" customWidth="1"/>
    <col min="7436" max="7436" width="0" hidden="1" customWidth="1"/>
    <col min="7437" max="7437" width="4.5546875" customWidth="1"/>
    <col min="7438" max="7438" width="8" customWidth="1"/>
    <col min="7439" max="7439" width="7.77734375" customWidth="1"/>
    <col min="7440" max="7440" width="0" hidden="1" customWidth="1"/>
    <col min="7441" max="7441" width="7.33203125" customWidth="1"/>
    <col min="7442" max="7442" width="8" customWidth="1"/>
    <col min="7443" max="7443" width="7.88671875" customWidth="1"/>
    <col min="7444" max="7444" width="7.5546875" customWidth="1"/>
    <col min="7445" max="7445" width="7.44140625" customWidth="1"/>
    <col min="7446" max="7446" width="7" customWidth="1"/>
    <col min="7447" max="7449" width="8.88671875" customWidth="1"/>
    <col min="7450" max="7454" width="0" hidden="1" customWidth="1"/>
    <col min="7681" max="7681" width="4.88671875" customWidth="1"/>
    <col min="7682" max="7682" width="27.33203125" customWidth="1"/>
    <col min="7683" max="7683" width="10.5546875" customWidth="1"/>
    <col min="7684" max="7684" width="7.109375" customWidth="1"/>
    <col min="7685" max="7685" width="6" customWidth="1"/>
    <col min="7686" max="7686" width="8.44140625" customWidth="1"/>
    <col min="7687" max="7687" width="0" hidden="1" customWidth="1"/>
    <col min="7688" max="7688" width="13" customWidth="1"/>
    <col min="7689" max="7689" width="9.44140625" customWidth="1"/>
    <col min="7690" max="7690" width="6" customWidth="1"/>
    <col min="7691" max="7691" width="9.88671875" customWidth="1"/>
    <col min="7692" max="7692" width="0" hidden="1" customWidth="1"/>
    <col min="7693" max="7693" width="4.5546875" customWidth="1"/>
    <col min="7694" max="7694" width="8" customWidth="1"/>
    <col min="7695" max="7695" width="7.77734375" customWidth="1"/>
    <col min="7696" max="7696" width="0" hidden="1" customWidth="1"/>
    <col min="7697" max="7697" width="7.33203125" customWidth="1"/>
    <col min="7698" max="7698" width="8" customWidth="1"/>
    <col min="7699" max="7699" width="7.88671875" customWidth="1"/>
    <col min="7700" max="7700" width="7.5546875" customWidth="1"/>
    <col min="7701" max="7701" width="7.44140625" customWidth="1"/>
    <col min="7702" max="7702" width="7" customWidth="1"/>
    <col min="7703" max="7705" width="8.88671875" customWidth="1"/>
    <col min="7706" max="7710" width="0" hidden="1" customWidth="1"/>
    <col min="7937" max="7937" width="4.88671875" customWidth="1"/>
    <col min="7938" max="7938" width="27.33203125" customWidth="1"/>
    <col min="7939" max="7939" width="10.5546875" customWidth="1"/>
    <col min="7940" max="7940" width="7.109375" customWidth="1"/>
    <col min="7941" max="7941" width="6" customWidth="1"/>
    <col min="7942" max="7942" width="8.44140625" customWidth="1"/>
    <col min="7943" max="7943" width="0" hidden="1" customWidth="1"/>
    <col min="7944" max="7944" width="13" customWidth="1"/>
    <col min="7945" max="7945" width="9.44140625" customWidth="1"/>
    <col min="7946" max="7946" width="6" customWidth="1"/>
    <col min="7947" max="7947" width="9.88671875" customWidth="1"/>
    <col min="7948" max="7948" width="0" hidden="1" customWidth="1"/>
    <col min="7949" max="7949" width="4.5546875" customWidth="1"/>
    <col min="7950" max="7950" width="8" customWidth="1"/>
    <col min="7951" max="7951" width="7.77734375" customWidth="1"/>
    <col min="7952" max="7952" width="0" hidden="1" customWidth="1"/>
    <col min="7953" max="7953" width="7.33203125" customWidth="1"/>
    <col min="7954" max="7954" width="8" customWidth="1"/>
    <col min="7955" max="7955" width="7.88671875" customWidth="1"/>
    <col min="7956" max="7956" width="7.5546875" customWidth="1"/>
    <col min="7957" max="7957" width="7.44140625" customWidth="1"/>
    <col min="7958" max="7958" width="7" customWidth="1"/>
    <col min="7959" max="7961" width="8.88671875" customWidth="1"/>
    <col min="7962" max="7966" width="0" hidden="1" customWidth="1"/>
    <col min="8193" max="8193" width="4.88671875" customWidth="1"/>
    <col min="8194" max="8194" width="27.33203125" customWidth="1"/>
    <col min="8195" max="8195" width="10.5546875" customWidth="1"/>
    <col min="8196" max="8196" width="7.109375" customWidth="1"/>
    <col min="8197" max="8197" width="6" customWidth="1"/>
    <col min="8198" max="8198" width="8.44140625" customWidth="1"/>
    <col min="8199" max="8199" width="0" hidden="1" customWidth="1"/>
    <col min="8200" max="8200" width="13" customWidth="1"/>
    <col min="8201" max="8201" width="9.44140625" customWidth="1"/>
    <col min="8202" max="8202" width="6" customWidth="1"/>
    <col min="8203" max="8203" width="9.88671875" customWidth="1"/>
    <col min="8204" max="8204" width="0" hidden="1" customWidth="1"/>
    <col min="8205" max="8205" width="4.5546875" customWidth="1"/>
    <col min="8206" max="8206" width="8" customWidth="1"/>
    <col min="8207" max="8207" width="7.77734375" customWidth="1"/>
    <col min="8208" max="8208" width="0" hidden="1" customWidth="1"/>
    <col min="8209" max="8209" width="7.33203125" customWidth="1"/>
    <col min="8210" max="8210" width="8" customWidth="1"/>
    <col min="8211" max="8211" width="7.88671875" customWidth="1"/>
    <col min="8212" max="8212" width="7.5546875" customWidth="1"/>
    <col min="8213" max="8213" width="7.44140625" customWidth="1"/>
    <col min="8214" max="8214" width="7" customWidth="1"/>
    <col min="8215" max="8217" width="8.88671875" customWidth="1"/>
    <col min="8218" max="8222" width="0" hidden="1" customWidth="1"/>
    <col min="8449" max="8449" width="4.88671875" customWidth="1"/>
    <col min="8450" max="8450" width="27.33203125" customWidth="1"/>
    <col min="8451" max="8451" width="10.5546875" customWidth="1"/>
    <col min="8452" max="8452" width="7.109375" customWidth="1"/>
    <col min="8453" max="8453" width="6" customWidth="1"/>
    <col min="8454" max="8454" width="8.44140625" customWidth="1"/>
    <col min="8455" max="8455" width="0" hidden="1" customWidth="1"/>
    <col min="8456" max="8456" width="13" customWidth="1"/>
    <col min="8457" max="8457" width="9.44140625" customWidth="1"/>
    <col min="8458" max="8458" width="6" customWidth="1"/>
    <col min="8459" max="8459" width="9.88671875" customWidth="1"/>
    <col min="8460" max="8460" width="0" hidden="1" customWidth="1"/>
    <col min="8461" max="8461" width="4.5546875" customWidth="1"/>
    <col min="8462" max="8462" width="8" customWidth="1"/>
    <col min="8463" max="8463" width="7.77734375" customWidth="1"/>
    <col min="8464" max="8464" width="0" hidden="1" customWidth="1"/>
    <col min="8465" max="8465" width="7.33203125" customWidth="1"/>
    <col min="8466" max="8466" width="8" customWidth="1"/>
    <col min="8467" max="8467" width="7.88671875" customWidth="1"/>
    <col min="8468" max="8468" width="7.5546875" customWidth="1"/>
    <col min="8469" max="8469" width="7.44140625" customWidth="1"/>
    <col min="8470" max="8470" width="7" customWidth="1"/>
    <col min="8471" max="8473" width="8.88671875" customWidth="1"/>
    <col min="8474" max="8478" width="0" hidden="1" customWidth="1"/>
    <col min="8705" max="8705" width="4.88671875" customWidth="1"/>
    <col min="8706" max="8706" width="27.33203125" customWidth="1"/>
    <col min="8707" max="8707" width="10.5546875" customWidth="1"/>
    <col min="8708" max="8708" width="7.109375" customWidth="1"/>
    <col min="8709" max="8709" width="6" customWidth="1"/>
    <col min="8710" max="8710" width="8.44140625" customWidth="1"/>
    <col min="8711" max="8711" width="0" hidden="1" customWidth="1"/>
    <col min="8712" max="8712" width="13" customWidth="1"/>
    <col min="8713" max="8713" width="9.44140625" customWidth="1"/>
    <col min="8714" max="8714" width="6" customWidth="1"/>
    <col min="8715" max="8715" width="9.88671875" customWidth="1"/>
    <col min="8716" max="8716" width="0" hidden="1" customWidth="1"/>
    <col min="8717" max="8717" width="4.5546875" customWidth="1"/>
    <col min="8718" max="8718" width="8" customWidth="1"/>
    <col min="8719" max="8719" width="7.77734375" customWidth="1"/>
    <col min="8720" max="8720" width="0" hidden="1" customWidth="1"/>
    <col min="8721" max="8721" width="7.33203125" customWidth="1"/>
    <col min="8722" max="8722" width="8" customWidth="1"/>
    <col min="8723" max="8723" width="7.88671875" customWidth="1"/>
    <col min="8724" max="8724" width="7.5546875" customWidth="1"/>
    <col min="8725" max="8725" width="7.44140625" customWidth="1"/>
    <col min="8726" max="8726" width="7" customWidth="1"/>
    <col min="8727" max="8729" width="8.88671875" customWidth="1"/>
    <col min="8730" max="8734" width="0" hidden="1" customWidth="1"/>
    <col min="8961" max="8961" width="4.88671875" customWidth="1"/>
    <col min="8962" max="8962" width="27.33203125" customWidth="1"/>
    <col min="8963" max="8963" width="10.5546875" customWidth="1"/>
    <col min="8964" max="8964" width="7.109375" customWidth="1"/>
    <col min="8965" max="8965" width="6" customWidth="1"/>
    <col min="8966" max="8966" width="8.44140625" customWidth="1"/>
    <col min="8967" max="8967" width="0" hidden="1" customWidth="1"/>
    <col min="8968" max="8968" width="13" customWidth="1"/>
    <col min="8969" max="8969" width="9.44140625" customWidth="1"/>
    <col min="8970" max="8970" width="6" customWidth="1"/>
    <col min="8971" max="8971" width="9.88671875" customWidth="1"/>
    <col min="8972" max="8972" width="0" hidden="1" customWidth="1"/>
    <col min="8973" max="8973" width="4.5546875" customWidth="1"/>
    <col min="8974" max="8974" width="8" customWidth="1"/>
    <col min="8975" max="8975" width="7.77734375" customWidth="1"/>
    <col min="8976" max="8976" width="0" hidden="1" customWidth="1"/>
    <col min="8977" max="8977" width="7.33203125" customWidth="1"/>
    <col min="8978" max="8978" width="8" customWidth="1"/>
    <col min="8979" max="8979" width="7.88671875" customWidth="1"/>
    <col min="8980" max="8980" width="7.5546875" customWidth="1"/>
    <col min="8981" max="8981" width="7.44140625" customWidth="1"/>
    <col min="8982" max="8982" width="7" customWidth="1"/>
    <col min="8983" max="8985" width="8.88671875" customWidth="1"/>
    <col min="8986" max="8990" width="0" hidden="1" customWidth="1"/>
    <col min="9217" max="9217" width="4.88671875" customWidth="1"/>
    <col min="9218" max="9218" width="27.33203125" customWidth="1"/>
    <col min="9219" max="9219" width="10.5546875" customWidth="1"/>
    <col min="9220" max="9220" width="7.109375" customWidth="1"/>
    <col min="9221" max="9221" width="6" customWidth="1"/>
    <col min="9222" max="9222" width="8.44140625" customWidth="1"/>
    <col min="9223" max="9223" width="0" hidden="1" customWidth="1"/>
    <col min="9224" max="9224" width="13" customWidth="1"/>
    <col min="9225" max="9225" width="9.44140625" customWidth="1"/>
    <col min="9226" max="9226" width="6" customWidth="1"/>
    <col min="9227" max="9227" width="9.88671875" customWidth="1"/>
    <col min="9228" max="9228" width="0" hidden="1" customWidth="1"/>
    <col min="9229" max="9229" width="4.5546875" customWidth="1"/>
    <col min="9230" max="9230" width="8" customWidth="1"/>
    <col min="9231" max="9231" width="7.77734375" customWidth="1"/>
    <col min="9232" max="9232" width="0" hidden="1" customWidth="1"/>
    <col min="9233" max="9233" width="7.33203125" customWidth="1"/>
    <col min="9234" max="9234" width="8" customWidth="1"/>
    <col min="9235" max="9235" width="7.88671875" customWidth="1"/>
    <col min="9236" max="9236" width="7.5546875" customWidth="1"/>
    <col min="9237" max="9237" width="7.44140625" customWidth="1"/>
    <col min="9238" max="9238" width="7" customWidth="1"/>
    <col min="9239" max="9241" width="8.88671875" customWidth="1"/>
    <col min="9242" max="9246" width="0" hidden="1" customWidth="1"/>
    <col min="9473" max="9473" width="4.88671875" customWidth="1"/>
    <col min="9474" max="9474" width="27.33203125" customWidth="1"/>
    <col min="9475" max="9475" width="10.5546875" customWidth="1"/>
    <col min="9476" max="9476" width="7.109375" customWidth="1"/>
    <col min="9477" max="9477" width="6" customWidth="1"/>
    <col min="9478" max="9478" width="8.44140625" customWidth="1"/>
    <col min="9479" max="9479" width="0" hidden="1" customWidth="1"/>
    <col min="9480" max="9480" width="13" customWidth="1"/>
    <col min="9481" max="9481" width="9.44140625" customWidth="1"/>
    <col min="9482" max="9482" width="6" customWidth="1"/>
    <col min="9483" max="9483" width="9.88671875" customWidth="1"/>
    <col min="9484" max="9484" width="0" hidden="1" customWidth="1"/>
    <col min="9485" max="9485" width="4.5546875" customWidth="1"/>
    <col min="9486" max="9486" width="8" customWidth="1"/>
    <col min="9487" max="9487" width="7.77734375" customWidth="1"/>
    <col min="9488" max="9488" width="0" hidden="1" customWidth="1"/>
    <col min="9489" max="9489" width="7.33203125" customWidth="1"/>
    <col min="9490" max="9490" width="8" customWidth="1"/>
    <col min="9491" max="9491" width="7.88671875" customWidth="1"/>
    <col min="9492" max="9492" width="7.5546875" customWidth="1"/>
    <col min="9493" max="9493" width="7.44140625" customWidth="1"/>
    <col min="9494" max="9494" width="7" customWidth="1"/>
    <col min="9495" max="9497" width="8.88671875" customWidth="1"/>
    <col min="9498" max="9502" width="0" hidden="1" customWidth="1"/>
    <col min="9729" max="9729" width="4.88671875" customWidth="1"/>
    <col min="9730" max="9730" width="27.33203125" customWidth="1"/>
    <col min="9731" max="9731" width="10.5546875" customWidth="1"/>
    <col min="9732" max="9732" width="7.109375" customWidth="1"/>
    <col min="9733" max="9733" width="6" customWidth="1"/>
    <col min="9734" max="9734" width="8.44140625" customWidth="1"/>
    <col min="9735" max="9735" width="0" hidden="1" customWidth="1"/>
    <col min="9736" max="9736" width="13" customWidth="1"/>
    <col min="9737" max="9737" width="9.44140625" customWidth="1"/>
    <col min="9738" max="9738" width="6" customWidth="1"/>
    <col min="9739" max="9739" width="9.88671875" customWidth="1"/>
    <col min="9740" max="9740" width="0" hidden="1" customWidth="1"/>
    <col min="9741" max="9741" width="4.5546875" customWidth="1"/>
    <col min="9742" max="9742" width="8" customWidth="1"/>
    <col min="9743" max="9743" width="7.77734375" customWidth="1"/>
    <col min="9744" max="9744" width="0" hidden="1" customWidth="1"/>
    <col min="9745" max="9745" width="7.33203125" customWidth="1"/>
    <col min="9746" max="9746" width="8" customWidth="1"/>
    <col min="9747" max="9747" width="7.88671875" customWidth="1"/>
    <col min="9748" max="9748" width="7.5546875" customWidth="1"/>
    <col min="9749" max="9749" width="7.44140625" customWidth="1"/>
    <col min="9750" max="9750" width="7" customWidth="1"/>
    <col min="9751" max="9753" width="8.88671875" customWidth="1"/>
    <col min="9754" max="9758" width="0" hidden="1" customWidth="1"/>
    <col min="9985" max="9985" width="4.88671875" customWidth="1"/>
    <col min="9986" max="9986" width="27.33203125" customWidth="1"/>
    <col min="9987" max="9987" width="10.5546875" customWidth="1"/>
    <col min="9988" max="9988" width="7.109375" customWidth="1"/>
    <col min="9989" max="9989" width="6" customWidth="1"/>
    <col min="9990" max="9990" width="8.44140625" customWidth="1"/>
    <col min="9991" max="9991" width="0" hidden="1" customWidth="1"/>
    <col min="9992" max="9992" width="13" customWidth="1"/>
    <col min="9993" max="9993" width="9.44140625" customWidth="1"/>
    <col min="9994" max="9994" width="6" customWidth="1"/>
    <col min="9995" max="9995" width="9.88671875" customWidth="1"/>
    <col min="9996" max="9996" width="0" hidden="1" customWidth="1"/>
    <col min="9997" max="9997" width="4.5546875" customWidth="1"/>
    <col min="9998" max="9998" width="8" customWidth="1"/>
    <col min="9999" max="9999" width="7.77734375" customWidth="1"/>
    <col min="10000" max="10000" width="0" hidden="1" customWidth="1"/>
    <col min="10001" max="10001" width="7.33203125" customWidth="1"/>
    <col min="10002" max="10002" width="8" customWidth="1"/>
    <col min="10003" max="10003" width="7.88671875" customWidth="1"/>
    <col min="10004" max="10004" width="7.5546875" customWidth="1"/>
    <col min="10005" max="10005" width="7.44140625" customWidth="1"/>
    <col min="10006" max="10006" width="7" customWidth="1"/>
    <col min="10007" max="10009" width="8.88671875" customWidth="1"/>
    <col min="10010" max="10014" width="0" hidden="1" customWidth="1"/>
    <col min="10241" max="10241" width="4.88671875" customWidth="1"/>
    <col min="10242" max="10242" width="27.33203125" customWidth="1"/>
    <col min="10243" max="10243" width="10.5546875" customWidth="1"/>
    <col min="10244" max="10244" width="7.109375" customWidth="1"/>
    <col min="10245" max="10245" width="6" customWidth="1"/>
    <col min="10246" max="10246" width="8.44140625" customWidth="1"/>
    <col min="10247" max="10247" width="0" hidden="1" customWidth="1"/>
    <col min="10248" max="10248" width="13" customWidth="1"/>
    <col min="10249" max="10249" width="9.44140625" customWidth="1"/>
    <col min="10250" max="10250" width="6" customWidth="1"/>
    <col min="10251" max="10251" width="9.88671875" customWidth="1"/>
    <col min="10252" max="10252" width="0" hidden="1" customWidth="1"/>
    <col min="10253" max="10253" width="4.5546875" customWidth="1"/>
    <col min="10254" max="10254" width="8" customWidth="1"/>
    <col min="10255" max="10255" width="7.77734375" customWidth="1"/>
    <col min="10256" max="10256" width="0" hidden="1" customWidth="1"/>
    <col min="10257" max="10257" width="7.33203125" customWidth="1"/>
    <col min="10258" max="10258" width="8" customWidth="1"/>
    <col min="10259" max="10259" width="7.88671875" customWidth="1"/>
    <col min="10260" max="10260" width="7.5546875" customWidth="1"/>
    <col min="10261" max="10261" width="7.44140625" customWidth="1"/>
    <col min="10262" max="10262" width="7" customWidth="1"/>
    <col min="10263" max="10265" width="8.88671875" customWidth="1"/>
    <col min="10266" max="10270" width="0" hidden="1" customWidth="1"/>
    <col min="10497" max="10497" width="4.88671875" customWidth="1"/>
    <col min="10498" max="10498" width="27.33203125" customWidth="1"/>
    <col min="10499" max="10499" width="10.5546875" customWidth="1"/>
    <col min="10500" max="10500" width="7.109375" customWidth="1"/>
    <col min="10501" max="10501" width="6" customWidth="1"/>
    <col min="10502" max="10502" width="8.44140625" customWidth="1"/>
    <col min="10503" max="10503" width="0" hidden="1" customWidth="1"/>
    <col min="10504" max="10504" width="13" customWidth="1"/>
    <col min="10505" max="10505" width="9.44140625" customWidth="1"/>
    <col min="10506" max="10506" width="6" customWidth="1"/>
    <col min="10507" max="10507" width="9.88671875" customWidth="1"/>
    <col min="10508" max="10508" width="0" hidden="1" customWidth="1"/>
    <col min="10509" max="10509" width="4.5546875" customWidth="1"/>
    <col min="10510" max="10510" width="8" customWidth="1"/>
    <col min="10511" max="10511" width="7.77734375" customWidth="1"/>
    <col min="10512" max="10512" width="0" hidden="1" customWidth="1"/>
    <col min="10513" max="10513" width="7.33203125" customWidth="1"/>
    <col min="10514" max="10514" width="8" customWidth="1"/>
    <col min="10515" max="10515" width="7.88671875" customWidth="1"/>
    <col min="10516" max="10516" width="7.5546875" customWidth="1"/>
    <col min="10517" max="10517" width="7.44140625" customWidth="1"/>
    <col min="10518" max="10518" width="7" customWidth="1"/>
    <col min="10519" max="10521" width="8.88671875" customWidth="1"/>
    <col min="10522" max="10526" width="0" hidden="1" customWidth="1"/>
    <col min="10753" max="10753" width="4.88671875" customWidth="1"/>
    <col min="10754" max="10754" width="27.33203125" customWidth="1"/>
    <col min="10755" max="10755" width="10.5546875" customWidth="1"/>
    <col min="10756" max="10756" width="7.109375" customWidth="1"/>
    <col min="10757" max="10757" width="6" customWidth="1"/>
    <col min="10758" max="10758" width="8.44140625" customWidth="1"/>
    <col min="10759" max="10759" width="0" hidden="1" customWidth="1"/>
    <col min="10760" max="10760" width="13" customWidth="1"/>
    <col min="10761" max="10761" width="9.44140625" customWidth="1"/>
    <col min="10762" max="10762" width="6" customWidth="1"/>
    <col min="10763" max="10763" width="9.88671875" customWidth="1"/>
    <col min="10764" max="10764" width="0" hidden="1" customWidth="1"/>
    <col min="10765" max="10765" width="4.5546875" customWidth="1"/>
    <col min="10766" max="10766" width="8" customWidth="1"/>
    <col min="10767" max="10767" width="7.77734375" customWidth="1"/>
    <col min="10768" max="10768" width="0" hidden="1" customWidth="1"/>
    <col min="10769" max="10769" width="7.33203125" customWidth="1"/>
    <col min="10770" max="10770" width="8" customWidth="1"/>
    <col min="10771" max="10771" width="7.88671875" customWidth="1"/>
    <col min="10772" max="10772" width="7.5546875" customWidth="1"/>
    <col min="10773" max="10773" width="7.44140625" customWidth="1"/>
    <col min="10774" max="10774" width="7" customWidth="1"/>
    <col min="10775" max="10777" width="8.88671875" customWidth="1"/>
    <col min="10778" max="10782" width="0" hidden="1" customWidth="1"/>
    <col min="11009" max="11009" width="4.88671875" customWidth="1"/>
    <col min="11010" max="11010" width="27.33203125" customWidth="1"/>
    <col min="11011" max="11011" width="10.5546875" customWidth="1"/>
    <col min="11012" max="11012" width="7.109375" customWidth="1"/>
    <col min="11013" max="11013" width="6" customWidth="1"/>
    <col min="11014" max="11014" width="8.44140625" customWidth="1"/>
    <col min="11015" max="11015" width="0" hidden="1" customWidth="1"/>
    <col min="11016" max="11016" width="13" customWidth="1"/>
    <col min="11017" max="11017" width="9.44140625" customWidth="1"/>
    <col min="11018" max="11018" width="6" customWidth="1"/>
    <col min="11019" max="11019" width="9.88671875" customWidth="1"/>
    <col min="11020" max="11020" width="0" hidden="1" customWidth="1"/>
    <col min="11021" max="11021" width="4.5546875" customWidth="1"/>
    <col min="11022" max="11022" width="8" customWidth="1"/>
    <col min="11023" max="11023" width="7.77734375" customWidth="1"/>
    <col min="11024" max="11024" width="0" hidden="1" customWidth="1"/>
    <col min="11025" max="11025" width="7.33203125" customWidth="1"/>
    <col min="11026" max="11026" width="8" customWidth="1"/>
    <col min="11027" max="11027" width="7.88671875" customWidth="1"/>
    <col min="11028" max="11028" width="7.5546875" customWidth="1"/>
    <col min="11029" max="11029" width="7.44140625" customWidth="1"/>
    <col min="11030" max="11030" width="7" customWidth="1"/>
    <col min="11031" max="11033" width="8.88671875" customWidth="1"/>
    <col min="11034" max="11038" width="0" hidden="1" customWidth="1"/>
    <col min="11265" max="11265" width="4.88671875" customWidth="1"/>
    <col min="11266" max="11266" width="27.33203125" customWidth="1"/>
    <col min="11267" max="11267" width="10.5546875" customWidth="1"/>
    <col min="11268" max="11268" width="7.109375" customWidth="1"/>
    <col min="11269" max="11269" width="6" customWidth="1"/>
    <col min="11270" max="11270" width="8.44140625" customWidth="1"/>
    <col min="11271" max="11271" width="0" hidden="1" customWidth="1"/>
    <col min="11272" max="11272" width="13" customWidth="1"/>
    <col min="11273" max="11273" width="9.44140625" customWidth="1"/>
    <col min="11274" max="11274" width="6" customWidth="1"/>
    <col min="11275" max="11275" width="9.88671875" customWidth="1"/>
    <col min="11276" max="11276" width="0" hidden="1" customWidth="1"/>
    <col min="11277" max="11277" width="4.5546875" customWidth="1"/>
    <col min="11278" max="11278" width="8" customWidth="1"/>
    <col min="11279" max="11279" width="7.77734375" customWidth="1"/>
    <col min="11280" max="11280" width="0" hidden="1" customWidth="1"/>
    <col min="11281" max="11281" width="7.33203125" customWidth="1"/>
    <col min="11282" max="11282" width="8" customWidth="1"/>
    <col min="11283" max="11283" width="7.88671875" customWidth="1"/>
    <col min="11284" max="11284" width="7.5546875" customWidth="1"/>
    <col min="11285" max="11285" width="7.44140625" customWidth="1"/>
    <col min="11286" max="11286" width="7" customWidth="1"/>
    <col min="11287" max="11289" width="8.88671875" customWidth="1"/>
    <col min="11290" max="11294" width="0" hidden="1" customWidth="1"/>
    <col min="11521" max="11521" width="4.88671875" customWidth="1"/>
    <col min="11522" max="11522" width="27.33203125" customWidth="1"/>
    <col min="11523" max="11523" width="10.5546875" customWidth="1"/>
    <col min="11524" max="11524" width="7.109375" customWidth="1"/>
    <col min="11525" max="11525" width="6" customWidth="1"/>
    <col min="11526" max="11526" width="8.44140625" customWidth="1"/>
    <col min="11527" max="11527" width="0" hidden="1" customWidth="1"/>
    <col min="11528" max="11528" width="13" customWidth="1"/>
    <col min="11529" max="11529" width="9.44140625" customWidth="1"/>
    <col min="11530" max="11530" width="6" customWidth="1"/>
    <col min="11531" max="11531" width="9.88671875" customWidth="1"/>
    <col min="11532" max="11532" width="0" hidden="1" customWidth="1"/>
    <col min="11533" max="11533" width="4.5546875" customWidth="1"/>
    <col min="11534" max="11534" width="8" customWidth="1"/>
    <col min="11535" max="11535" width="7.77734375" customWidth="1"/>
    <col min="11536" max="11536" width="0" hidden="1" customWidth="1"/>
    <col min="11537" max="11537" width="7.33203125" customWidth="1"/>
    <col min="11538" max="11538" width="8" customWidth="1"/>
    <col min="11539" max="11539" width="7.88671875" customWidth="1"/>
    <col min="11540" max="11540" width="7.5546875" customWidth="1"/>
    <col min="11541" max="11541" width="7.44140625" customWidth="1"/>
    <col min="11542" max="11542" width="7" customWidth="1"/>
    <col min="11543" max="11545" width="8.88671875" customWidth="1"/>
    <col min="11546" max="11550" width="0" hidden="1" customWidth="1"/>
    <col min="11777" max="11777" width="4.88671875" customWidth="1"/>
    <col min="11778" max="11778" width="27.33203125" customWidth="1"/>
    <col min="11779" max="11779" width="10.5546875" customWidth="1"/>
    <col min="11780" max="11780" width="7.109375" customWidth="1"/>
    <col min="11781" max="11781" width="6" customWidth="1"/>
    <col min="11782" max="11782" width="8.44140625" customWidth="1"/>
    <col min="11783" max="11783" width="0" hidden="1" customWidth="1"/>
    <col min="11784" max="11784" width="13" customWidth="1"/>
    <col min="11785" max="11785" width="9.44140625" customWidth="1"/>
    <col min="11786" max="11786" width="6" customWidth="1"/>
    <col min="11787" max="11787" width="9.88671875" customWidth="1"/>
    <col min="11788" max="11788" width="0" hidden="1" customWidth="1"/>
    <col min="11789" max="11789" width="4.5546875" customWidth="1"/>
    <col min="11790" max="11790" width="8" customWidth="1"/>
    <col min="11791" max="11791" width="7.77734375" customWidth="1"/>
    <col min="11792" max="11792" width="0" hidden="1" customWidth="1"/>
    <col min="11793" max="11793" width="7.33203125" customWidth="1"/>
    <col min="11794" max="11794" width="8" customWidth="1"/>
    <col min="11795" max="11795" width="7.88671875" customWidth="1"/>
    <col min="11796" max="11796" width="7.5546875" customWidth="1"/>
    <col min="11797" max="11797" width="7.44140625" customWidth="1"/>
    <col min="11798" max="11798" width="7" customWidth="1"/>
    <col min="11799" max="11801" width="8.88671875" customWidth="1"/>
    <col min="11802" max="11806" width="0" hidden="1" customWidth="1"/>
    <col min="12033" max="12033" width="4.88671875" customWidth="1"/>
    <col min="12034" max="12034" width="27.33203125" customWidth="1"/>
    <col min="12035" max="12035" width="10.5546875" customWidth="1"/>
    <col min="12036" max="12036" width="7.109375" customWidth="1"/>
    <col min="12037" max="12037" width="6" customWidth="1"/>
    <col min="12038" max="12038" width="8.44140625" customWidth="1"/>
    <col min="12039" max="12039" width="0" hidden="1" customWidth="1"/>
    <col min="12040" max="12040" width="13" customWidth="1"/>
    <col min="12041" max="12041" width="9.44140625" customWidth="1"/>
    <col min="12042" max="12042" width="6" customWidth="1"/>
    <col min="12043" max="12043" width="9.88671875" customWidth="1"/>
    <col min="12044" max="12044" width="0" hidden="1" customWidth="1"/>
    <col min="12045" max="12045" width="4.5546875" customWidth="1"/>
    <col min="12046" max="12046" width="8" customWidth="1"/>
    <col min="12047" max="12047" width="7.77734375" customWidth="1"/>
    <col min="12048" max="12048" width="0" hidden="1" customWidth="1"/>
    <col min="12049" max="12049" width="7.33203125" customWidth="1"/>
    <col min="12050" max="12050" width="8" customWidth="1"/>
    <col min="12051" max="12051" width="7.88671875" customWidth="1"/>
    <col min="12052" max="12052" width="7.5546875" customWidth="1"/>
    <col min="12053" max="12053" width="7.44140625" customWidth="1"/>
    <col min="12054" max="12054" width="7" customWidth="1"/>
    <col min="12055" max="12057" width="8.88671875" customWidth="1"/>
    <col min="12058" max="12062" width="0" hidden="1" customWidth="1"/>
    <col min="12289" max="12289" width="4.88671875" customWidth="1"/>
    <col min="12290" max="12290" width="27.33203125" customWidth="1"/>
    <col min="12291" max="12291" width="10.5546875" customWidth="1"/>
    <col min="12292" max="12292" width="7.109375" customWidth="1"/>
    <col min="12293" max="12293" width="6" customWidth="1"/>
    <col min="12294" max="12294" width="8.44140625" customWidth="1"/>
    <col min="12295" max="12295" width="0" hidden="1" customWidth="1"/>
    <col min="12296" max="12296" width="13" customWidth="1"/>
    <col min="12297" max="12297" width="9.44140625" customWidth="1"/>
    <col min="12298" max="12298" width="6" customWidth="1"/>
    <col min="12299" max="12299" width="9.88671875" customWidth="1"/>
    <col min="12300" max="12300" width="0" hidden="1" customWidth="1"/>
    <col min="12301" max="12301" width="4.5546875" customWidth="1"/>
    <col min="12302" max="12302" width="8" customWidth="1"/>
    <col min="12303" max="12303" width="7.77734375" customWidth="1"/>
    <col min="12304" max="12304" width="0" hidden="1" customWidth="1"/>
    <col min="12305" max="12305" width="7.33203125" customWidth="1"/>
    <col min="12306" max="12306" width="8" customWidth="1"/>
    <col min="12307" max="12307" width="7.88671875" customWidth="1"/>
    <col min="12308" max="12308" width="7.5546875" customWidth="1"/>
    <col min="12309" max="12309" width="7.44140625" customWidth="1"/>
    <col min="12310" max="12310" width="7" customWidth="1"/>
    <col min="12311" max="12313" width="8.88671875" customWidth="1"/>
    <col min="12314" max="12318" width="0" hidden="1" customWidth="1"/>
    <col min="12545" max="12545" width="4.88671875" customWidth="1"/>
    <col min="12546" max="12546" width="27.33203125" customWidth="1"/>
    <col min="12547" max="12547" width="10.5546875" customWidth="1"/>
    <col min="12548" max="12548" width="7.109375" customWidth="1"/>
    <col min="12549" max="12549" width="6" customWidth="1"/>
    <col min="12550" max="12550" width="8.44140625" customWidth="1"/>
    <col min="12551" max="12551" width="0" hidden="1" customWidth="1"/>
    <col min="12552" max="12552" width="13" customWidth="1"/>
    <col min="12553" max="12553" width="9.44140625" customWidth="1"/>
    <col min="12554" max="12554" width="6" customWidth="1"/>
    <col min="12555" max="12555" width="9.88671875" customWidth="1"/>
    <col min="12556" max="12556" width="0" hidden="1" customWidth="1"/>
    <col min="12557" max="12557" width="4.5546875" customWidth="1"/>
    <col min="12558" max="12558" width="8" customWidth="1"/>
    <col min="12559" max="12559" width="7.77734375" customWidth="1"/>
    <col min="12560" max="12560" width="0" hidden="1" customWidth="1"/>
    <col min="12561" max="12561" width="7.33203125" customWidth="1"/>
    <col min="12562" max="12562" width="8" customWidth="1"/>
    <col min="12563" max="12563" width="7.88671875" customWidth="1"/>
    <col min="12564" max="12564" width="7.5546875" customWidth="1"/>
    <col min="12565" max="12565" width="7.44140625" customWidth="1"/>
    <col min="12566" max="12566" width="7" customWidth="1"/>
    <col min="12567" max="12569" width="8.88671875" customWidth="1"/>
    <col min="12570" max="12574" width="0" hidden="1" customWidth="1"/>
    <col min="12801" max="12801" width="4.88671875" customWidth="1"/>
    <col min="12802" max="12802" width="27.33203125" customWidth="1"/>
    <col min="12803" max="12803" width="10.5546875" customWidth="1"/>
    <col min="12804" max="12804" width="7.109375" customWidth="1"/>
    <col min="12805" max="12805" width="6" customWidth="1"/>
    <col min="12806" max="12806" width="8.44140625" customWidth="1"/>
    <col min="12807" max="12807" width="0" hidden="1" customWidth="1"/>
    <col min="12808" max="12808" width="13" customWidth="1"/>
    <col min="12809" max="12809" width="9.44140625" customWidth="1"/>
    <col min="12810" max="12810" width="6" customWidth="1"/>
    <col min="12811" max="12811" width="9.88671875" customWidth="1"/>
    <col min="12812" max="12812" width="0" hidden="1" customWidth="1"/>
    <col min="12813" max="12813" width="4.5546875" customWidth="1"/>
    <col min="12814" max="12814" width="8" customWidth="1"/>
    <col min="12815" max="12815" width="7.77734375" customWidth="1"/>
    <col min="12816" max="12816" width="0" hidden="1" customWidth="1"/>
    <col min="12817" max="12817" width="7.33203125" customWidth="1"/>
    <col min="12818" max="12818" width="8" customWidth="1"/>
    <col min="12819" max="12819" width="7.88671875" customWidth="1"/>
    <col min="12820" max="12820" width="7.5546875" customWidth="1"/>
    <col min="12821" max="12821" width="7.44140625" customWidth="1"/>
    <col min="12822" max="12822" width="7" customWidth="1"/>
    <col min="12823" max="12825" width="8.88671875" customWidth="1"/>
    <col min="12826" max="12830" width="0" hidden="1" customWidth="1"/>
    <col min="13057" max="13057" width="4.88671875" customWidth="1"/>
    <col min="13058" max="13058" width="27.33203125" customWidth="1"/>
    <col min="13059" max="13059" width="10.5546875" customWidth="1"/>
    <col min="13060" max="13060" width="7.109375" customWidth="1"/>
    <col min="13061" max="13061" width="6" customWidth="1"/>
    <col min="13062" max="13062" width="8.44140625" customWidth="1"/>
    <col min="13063" max="13063" width="0" hidden="1" customWidth="1"/>
    <col min="13064" max="13064" width="13" customWidth="1"/>
    <col min="13065" max="13065" width="9.44140625" customWidth="1"/>
    <col min="13066" max="13066" width="6" customWidth="1"/>
    <col min="13067" max="13067" width="9.88671875" customWidth="1"/>
    <col min="13068" max="13068" width="0" hidden="1" customWidth="1"/>
    <col min="13069" max="13069" width="4.5546875" customWidth="1"/>
    <col min="13070" max="13070" width="8" customWidth="1"/>
    <col min="13071" max="13071" width="7.77734375" customWidth="1"/>
    <col min="13072" max="13072" width="0" hidden="1" customWidth="1"/>
    <col min="13073" max="13073" width="7.33203125" customWidth="1"/>
    <col min="13074" max="13074" width="8" customWidth="1"/>
    <col min="13075" max="13075" width="7.88671875" customWidth="1"/>
    <col min="13076" max="13076" width="7.5546875" customWidth="1"/>
    <col min="13077" max="13077" width="7.44140625" customWidth="1"/>
    <col min="13078" max="13078" width="7" customWidth="1"/>
    <col min="13079" max="13081" width="8.88671875" customWidth="1"/>
    <col min="13082" max="13086" width="0" hidden="1" customWidth="1"/>
    <col min="13313" max="13313" width="4.88671875" customWidth="1"/>
    <col min="13314" max="13314" width="27.33203125" customWidth="1"/>
    <col min="13315" max="13315" width="10.5546875" customWidth="1"/>
    <col min="13316" max="13316" width="7.109375" customWidth="1"/>
    <col min="13317" max="13317" width="6" customWidth="1"/>
    <col min="13318" max="13318" width="8.44140625" customWidth="1"/>
    <col min="13319" max="13319" width="0" hidden="1" customWidth="1"/>
    <col min="13320" max="13320" width="13" customWidth="1"/>
    <col min="13321" max="13321" width="9.44140625" customWidth="1"/>
    <col min="13322" max="13322" width="6" customWidth="1"/>
    <col min="13323" max="13323" width="9.88671875" customWidth="1"/>
    <col min="13324" max="13324" width="0" hidden="1" customWidth="1"/>
    <col min="13325" max="13325" width="4.5546875" customWidth="1"/>
    <col min="13326" max="13326" width="8" customWidth="1"/>
    <col min="13327" max="13327" width="7.77734375" customWidth="1"/>
    <col min="13328" max="13328" width="0" hidden="1" customWidth="1"/>
    <col min="13329" max="13329" width="7.33203125" customWidth="1"/>
    <col min="13330" max="13330" width="8" customWidth="1"/>
    <col min="13331" max="13331" width="7.88671875" customWidth="1"/>
    <col min="13332" max="13332" width="7.5546875" customWidth="1"/>
    <col min="13333" max="13333" width="7.44140625" customWidth="1"/>
    <col min="13334" max="13334" width="7" customWidth="1"/>
    <col min="13335" max="13337" width="8.88671875" customWidth="1"/>
    <col min="13338" max="13342" width="0" hidden="1" customWidth="1"/>
    <col min="13569" max="13569" width="4.88671875" customWidth="1"/>
    <col min="13570" max="13570" width="27.33203125" customWidth="1"/>
    <col min="13571" max="13571" width="10.5546875" customWidth="1"/>
    <col min="13572" max="13572" width="7.109375" customWidth="1"/>
    <col min="13573" max="13573" width="6" customWidth="1"/>
    <col min="13574" max="13574" width="8.44140625" customWidth="1"/>
    <col min="13575" max="13575" width="0" hidden="1" customWidth="1"/>
    <col min="13576" max="13576" width="13" customWidth="1"/>
    <col min="13577" max="13577" width="9.44140625" customWidth="1"/>
    <col min="13578" max="13578" width="6" customWidth="1"/>
    <col min="13579" max="13579" width="9.88671875" customWidth="1"/>
    <col min="13580" max="13580" width="0" hidden="1" customWidth="1"/>
    <col min="13581" max="13581" width="4.5546875" customWidth="1"/>
    <col min="13582" max="13582" width="8" customWidth="1"/>
    <col min="13583" max="13583" width="7.77734375" customWidth="1"/>
    <col min="13584" max="13584" width="0" hidden="1" customWidth="1"/>
    <col min="13585" max="13585" width="7.33203125" customWidth="1"/>
    <col min="13586" max="13586" width="8" customWidth="1"/>
    <col min="13587" max="13587" width="7.88671875" customWidth="1"/>
    <col min="13588" max="13588" width="7.5546875" customWidth="1"/>
    <col min="13589" max="13589" width="7.44140625" customWidth="1"/>
    <col min="13590" max="13590" width="7" customWidth="1"/>
    <col min="13591" max="13593" width="8.88671875" customWidth="1"/>
    <col min="13594" max="13598" width="0" hidden="1" customWidth="1"/>
    <col min="13825" max="13825" width="4.88671875" customWidth="1"/>
    <col min="13826" max="13826" width="27.33203125" customWidth="1"/>
    <col min="13827" max="13827" width="10.5546875" customWidth="1"/>
    <col min="13828" max="13828" width="7.109375" customWidth="1"/>
    <col min="13829" max="13829" width="6" customWidth="1"/>
    <col min="13830" max="13830" width="8.44140625" customWidth="1"/>
    <col min="13831" max="13831" width="0" hidden="1" customWidth="1"/>
    <col min="13832" max="13832" width="13" customWidth="1"/>
    <col min="13833" max="13833" width="9.44140625" customWidth="1"/>
    <col min="13834" max="13834" width="6" customWidth="1"/>
    <col min="13835" max="13835" width="9.88671875" customWidth="1"/>
    <col min="13836" max="13836" width="0" hidden="1" customWidth="1"/>
    <col min="13837" max="13837" width="4.5546875" customWidth="1"/>
    <col min="13838" max="13838" width="8" customWidth="1"/>
    <col min="13839" max="13839" width="7.77734375" customWidth="1"/>
    <col min="13840" max="13840" width="0" hidden="1" customWidth="1"/>
    <col min="13841" max="13841" width="7.33203125" customWidth="1"/>
    <col min="13842" max="13842" width="8" customWidth="1"/>
    <col min="13843" max="13843" width="7.88671875" customWidth="1"/>
    <col min="13844" max="13844" width="7.5546875" customWidth="1"/>
    <col min="13845" max="13845" width="7.44140625" customWidth="1"/>
    <col min="13846" max="13846" width="7" customWidth="1"/>
    <col min="13847" max="13849" width="8.88671875" customWidth="1"/>
    <col min="13850" max="13854" width="0" hidden="1" customWidth="1"/>
    <col min="14081" max="14081" width="4.88671875" customWidth="1"/>
    <col min="14082" max="14082" width="27.33203125" customWidth="1"/>
    <col min="14083" max="14083" width="10.5546875" customWidth="1"/>
    <col min="14084" max="14084" width="7.109375" customWidth="1"/>
    <col min="14085" max="14085" width="6" customWidth="1"/>
    <col min="14086" max="14086" width="8.44140625" customWidth="1"/>
    <col min="14087" max="14087" width="0" hidden="1" customWidth="1"/>
    <col min="14088" max="14088" width="13" customWidth="1"/>
    <col min="14089" max="14089" width="9.44140625" customWidth="1"/>
    <col min="14090" max="14090" width="6" customWidth="1"/>
    <col min="14091" max="14091" width="9.88671875" customWidth="1"/>
    <col min="14092" max="14092" width="0" hidden="1" customWidth="1"/>
    <col min="14093" max="14093" width="4.5546875" customWidth="1"/>
    <col min="14094" max="14094" width="8" customWidth="1"/>
    <col min="14095" max="14095" width="7.77734375" customWidth="1"/>
    <col min="14096" max="14096" width="0" hidden="1" customWidth="1"/>
    <col min="14097" max="14097" width="7.33203125" customWidth="1"/>
    <col min="14098" max="14098" width="8" customWidth="1"/>
    <col min="14099" max="14099" width="7.88671875" customWidth="1"/>
    <col min="14100" max="14100" width="7.5546875" customWidth="1"/>
    <col min="14101" max="14101" width="7.44140625" customWidth="1"/>
    <col min="14102" max="14102" width="7" customWidth="1"/>
    <col min="14103" max="14105" width="8.88671875" customWidth="1"/>
    <col min="14106" max="14110" width="0" hidden="1" customWidth="1"/>
    <col min="14337" max="14337" width="4.88671875" customWidth="1"/>
    <col min="14338" max="14338" width="27.33203125" customWidth="1"/>
    <col min="14339" max="14339" width="10.5546875" customWidth="1"/>
    <col min="14340" max="14340" width="7.109375" customWidth="1"/>
    <col min="14341" max="14341" width="6" customWidth="1"/>
    <col min="14342" max="14342" width="8.44140625" customWidth="1"/>
    <col min="14343" max="14343" width="0" hidden="1" customWidth="1"/>
    <col min="14344" max="14344" width="13" customWidth="1"/>
    <col min="14345" max="14345" width="9.44140625" customWidth="1"/>
    <col min="14346" max="14346" width="6" customWidth="1"/>
    <col min="14347" max="14347" width="9.88671875" customWidth="1"/>
    <col min="14348" max="14348" width="0" hidden="1" customWidth="1"/>
    <col min="14349" max="14349" width="4.5546875" customWidth="1"/>
    <col min="14350" max="14350" width="8" customWidth="1"/>
    <col min="14351" max="14351" width="7.77734375" customWidth="1"/>
    <col min="14352" max="14352" width="0" hidden="1" customWidth="1"/>
    <col min="14353" max="14353" width="7.33203125" customWidth="1"/>
    <col min="14354" max="14354" width="8" customWidth="1"/>
    <col min="14355" max="14355" width="7.88671875" customWidth="1"/>
    <col min="14356" max="14356" width="7.5546875" customWidth="1"/>
    <col min="14357" max="14357" width="7.44140625" customWidth="1"/>
    <col min="14358" max="14358" width="7" customWidth="1"/>
    <col min="14359" max="14361" width="8.88671875" customWidth="1"/>
    <col min="14362" max="14366" width="0" hidden="1" customWidth="1"/>
    <col min="14593" max="14593" width="4.88671875" customWidth="1"/>
    <col min="14594" max="14594" width="27.33203125" customWidth="1"/>
    <col min="14595" max="14595" width="10.5546875" customWidth="1"/>
    <col min="14596" max="14596" width="7.109375" customWidth="1"/>
    <col min="14597" max="14597" width="6" customWidth="1"/>
    <col min="14598" max="14598" width="8.44140625" customWidth="1"/>
    <col min="14599" max="14599" width="0" hidden="1" customWidth="1"/>
    <col min="14600" max="14600" width="13" customWidth="1"/>
    <col min="14601" max="14601" width="9.44140625" customWidth="1"/>
    <col min="14602" max="14602" width="6" customWidth="1"/>
    <col min="14603" max="14603" width="9.88671875" customWidth="1"/>
    <col min="14604" max="14604" width="0" hidden="1" customWidth="1"/>
    <col min="14605" max="14605" width="4.5546875" customWidth="1"/>
    <col min="14606" max="14606" width="8" customWidth="1"/>
    <col min="14607" max="14607" width="7.77734375" customWidth="1"/>
    <col min="14608" max="14608" width="0" hidden="1" customWidth="1"/>
    <col min="14609" max="14609" width="7.33203125" customWidth="1"/>
    <col min="14610" max="14610" width="8" customWidth="1"/>
    <col min="14611" max="14611" width="7.88671875" customWidth="1"/>
    <col min="14612" max="14612" width="7.5546875" customWidth="1"/>
    <col min="14613" max="14613" width="7.44140625" customWidth="1"/>
    <col min="14614" max="14614" width="7" customWidth="1"/>
    <col min="14615" max="14617" width="8.88671875" customWidth="1"/>
    <col min="14618" max="14622" width="0" hidden="1" customWidth="1"/>
    <col min="14849" max="14849" width="4.88671875" customWidth="1"/>
    <col min="14850" max="14850" width="27.33203125" customWidth="1"/>
    <col min="14851" max="14851" width="10.5546875" customWidth="1"/>
    <col min="14852" max="14852" width="7.109375" customWidth="1"/>
    <col min="14853" max="14853" width="6" customWidth="1"/>
    <col min="14854" max="14854" width="8.44140625" customWidth="1"/>
    <col min="14855" max="14855" width="0" hidden="1" customWidth="1"/>
    <col min="14856" max="14856" width="13" customWidth="1"/>
    <col min="14857" max="14857" width="9.44140625" customWidth="1"/>
    <col min="14858" max="14858" width="6" customWidth="1"/>
    <col min="14859" max="14859" width="9.88671875" customWidth="1"/>
    <col min="14860" max="14860" width="0" hidden="1" customWidth="1"/>
    <col min="14861" max="14861" width="4.5546875" customWidth="1"/>
    <col min="14862" max="14862" width="8" customWidth="1"/>
    <col min="14863" max="14863" width="7.77734375" customWidth="1"/>
    <col min="14864" max="14864" width="0" hidden="1" customWidth="1"/>
    <col min="14865" max="14865" width="7.33203125" customWidth="1"/>
    <col min="14866" max="14866" width="8" customWidth="1"/>
    <col min="14867" max="14867" width="7.88671875" customWidth="1"/>
    <col min="14868" max="14868" width="7.5546875" customWidth="1"/>
    <col min="14869" max="14869" width="7.44140625" customWidth="1"/>
    <col min="14870" max="14870" width="7" customWidth="1"/>
    <col min="14871" max="14873" width="8.88671875" customWidth="1"/>
    <col min="14874" max="14878" width="0" hidden="1" customWidth="1"/>
    <col min="15105" max="15105" width="4.88671875" customWidth="1"/>
    <col min="15106" max="15106" width="27.33203125" customWidth="1"/>
    <col min="15107" max="15107" width="10.5546875" customWidth="1"/>
    <col min="15108" max="15108" width="7.109375" customWidth="1"/>
    <col min="15109" max="15109" width="6" customWidth="1"/>
    <col min="15110" max="15110" width="8.44140625" customWidth="1"/>
    <col min="15111" max="15111" width="0" hidden="1" customWidth="1"/>
    <col min="15112" max="15112" width="13" customWidth="1"/>
    <col min="15113" max="15113" width="9.44140625" customWidth="1"/>
    <col min="15114" max="15114" width="6" customWidth="1"/>
    <col min="15115" max="15115" width="9.88671875" customWidth="1"/>
    <col min="15116" max="15116" width="0" hidden="1" customWidth="1"/>
    <col min="15117" max="15117" width="4.5546875" customWidth="1"/>
    <col min="15118" max="15118" width="8" customWidth="1"/>
    <col min="15119" max="15119" width="7.77734375" customWidth="1"/>
    <col min="15120" max="15120" width="0" hidden="1" customWidth="1"/>
    <col min="15121" max="15121" width="7.33203125" customWidth="1"/>
    <col min="15122" max="15122" width="8" customWidth="1"/>
    <col min="15123" max="15123" width="7.88671875" customWidth="1"/>
    <col min="15124" max="15124" width="7.5546875" customWidth="1"/>
    <col min="15125" max="15125" width="7.44140625" customWidth="1"/>
    <col min="15126" max="15126" width="7" customWidth="1"/>
    <col min="15127" max="15129" width="8.88671875" customWidth="1"/>
    <col min="15130" max="15134" width="0" hidden="1" customWidth="1"/>
    <col min="15361" max="15361" width="4.88671875" customWidth="1"/>
    <col min="15362" max="15362" width="27.33203125" customWidth="1"/>
    <col min="15363" max="15363" width="10.5546875" customWidth="1"/>
    <col min="15364" max="15364" width="7.109375" customWidth="1"/>
    <col min="15365" max="15365" width="6" customWidth="1"/>
    <col min="15366" max="15366" width="8.44140625" customWidth="1"/>
    <col min="15367" max="15367" width="0" hidden="1" customWidth="1"/>
    <col min="15368" max="15368" width="13" customWidth="1"/>
    <col min="15369" max="15369" width="9.44140625" customWidth="1"/>
    <col min="15370" max="15370" width="6" customWidth="1"/>
    <col min="15371" max="15371" width="9.88671875" customWidth="1"/>
    <col min="15372" max="15372" width="0" hidden="1" customWidth="1"/>
    <col min="15373" max="15373" width="4.5546875" customWidth="1"/>
    <col min="15374" max="15374" width="8" customWidth="1"/>
    <col min="15375" max="15375" width="7.77734375" customWidth="1"/>
    <col min="15376" max="15376" width="0" hidden="1" customWidth="1"/>
    <col min="15377" max="15377" width="7.33203125" customWidth="1"/>
    <col min="15378" max="15378" width="8" customWidth="1"/>
    <col min="15379" max="15379" width="7.88671875" customWidth="1"/>
    <col min="15380" max="15380" width="7.5546875" customWidth="1"/>
    <col min="15381" max="15381" width="7.44140625" customWidth="1"/>
    <col min="15382" max="15382" width="7" customWidth="1"/>
    <col min="15383" max="15385" width="8.88671875" customWidth="1"/>
    <col min="15386" max="15390" width="0" hidden="1" customWidth="1"/>
    <col min="15617" max="15617" width="4.88671875" customWidth="1"/>
    <col min="15618" max="15618" width="27.33203125" customWidth="1"/>
    <col min="15619" max="15619" width="10.5546875" customWidth="1"/>
    <col min="15620" max="15620" width="7.109375" customWidth="1"/>
    <col min="15621" max="15621" width="6" customWidth="1"/>
    <col min="15622" max="15622" width="8.44140625" customWidth="1"/>
    <col min="15623" max="15623" width="0" hidden="1" customWidth="1"/>
    <col min="15624" max="15624" width="13" customWidth="1"/>
    <col min="15625" max="15625" width="9.44140625" customWidth="1"/>
    <col min="15626" max="15626" width="6" customWidth="1"/>
    <col min="15627" max="15627" width="9.88671875" customWidth="1"/>
    <col min="15628" max="15628" width="0" hidden="1" customWidth="1"/>
    <col min="15629" max="15629" width="4.5546875" customWidth="1"/>
    <col min="15630" max="15630" width="8" customWidth="1"/>
    <col min="15631" max="15631" width="7.77734375" customWidth="1"/>
    <col min="15632" max="15632" width="0" hidden="1" customWidth="1"/>
    <col min="15633" max="15633" width="7.33203125" customWidth="1"/>
    <col min="15634" max="15634" width="8" customWidth="1"/>
    <col min="15635" max="15635" width="7.88671875" customWidth="1"/>
    <col min="15636" max="15636" width="7.5546875" customWidth="1"/>
    <col min="15637" max="15637" width="7.44140625" customWidth="1"/>
    <col min="15638" max="15638" width="7" customWidth="1"/>
    <col min="15639" max="15641" width="8.88671875" customWidth="1"/>
    <col min="15642" max="15646" width="0" hidden="1" customWidth="1"/>
    <col min="15873" max="15873" width="4.88671875" customWidth="1"/>
    <col min="15874" max="15874" width="27.33203125" customWidth="1"/>
    <col min="15875" max="15875" width="10.5546875" customWidth="1"/>
    <col min="15876" max="15876" width="7.109375" customWidth="1"/>
    <col min="15877" max="15877" width="6" customWidth="1"/>
    <col min="15878" max="15878" width="8.44140625" customWidth="1"/>
    <col min="15879" max="15879" width="0" hidden="1" customWidth="1"/>
    <col min="15880" max="15880" width="13" customWidth="1"/>
    <col min="15881" max="15881" width="9.44140625" customWidth="1"/>
    <col min="15882" max="15882" width="6" customWidth="1"/>
    <col min="15883" max="15883" width="9.88671875" customWidth="1"/>
    <col min="15884" max="15884" width="0" hidden="1" customWidth="1"/>
    <col min="15885" max="15885" width="4.5546875" customWidth="1"/>
    <col min="15886" max="15886" width="8" customWidth="1"/>
    <col min="15887" max="15887" width="7.77734375" customWidth="1"/>
    <col min="15888" max="15888" width="0" hidden="1" customWidth="1"/>
    <col min="15889" max="15889" width="7.33203125" customWidth="1"/>
    <col min="15890" max="15890" width="8" customWidth="1"/>
    <col min="15891" max="15891" width="7.88671875" customWidth="1"/>
    <col min="15892" max="15892" width="7.5546875" customWidth="1"/>
    <col min="15893" max="15893" width="7.44140625" customWidth="1"/>
    <col min="15894" max="15894" width="7" customWidth="1"/>
    <col min="15895" max="15897" width="8.88671875" customWidth="1"/>
    <col min="15898" max="15902" width="0" hidden="1" customWidth="1"/>
    <col min="16129" max="16129" width="4.88671875" customWidth="1"/>
    <col min="16130" max="16130" width="27.33203125" customWidth="1"/>
    <col min="16131" max="16131" width="10.5546875" customWidth="1"/>
    <col min="16132" max="16132" width="7.109375" customWidth="1"/>
    <col min="16133" max="16133" width="6" customWidth="1"/>
    <col min="16134" max="16134" width="8.44140625" customWidth="1"/>
    <col min="16135" max="16135" width="0" hidden="1" customWidth="1"/>
    <col min="16136" max="16136" width="13" customWidth="1"/>
    <col min="16137" max="16137" width="9.44140625" customWidth="1"/>
    <col min="16138" max="16138" width="6" customWidth="1"/>
    <col min="16139" max="16139" width="9.88671875" customWidth="1"/>
    <col min="16140" max="16140" width="0" hidden="1" customWidth="1"/>
    <col min="16141" max="16141" width="4.5546875" customWidth="1"/>
    <col min="16142" max="16142" width="8" customWidth="1"/>
    <col min="16143" max="16143" width="7.77734375" customWidth="1"/>
    <col min="16144" max="16144" width="0" hidden="1" customWidth="1"/>
    <col min="16145" max="16145" width="7.33203125" customWidth="1"/>
    <col min="16146" max="16146" width="8" customWidth="1"/>
    <col min="16147" max="16147" width="7.88671875" customWidth="1"/>
    <col min="16148" max="16148" width="7.5546875" customWidth="1"/>
    <col min="16149" max="16149" width="7.44140625" customWidth="1"/>
    <col min="16150" max="16150" width="7" customWidth="1"/>
    <col min="16151" max="16153" width="8.88671875" customWidth="1"/>
    <col min="16154" max="16158" width="0" hidden="1" customWidth="1"/>
  </cols>
  <sheetData>
    <row r="1" spans="1:27" ht="30.6" x14ac:dyDescent="0.25">
      <c r="B1" s="88" t="s">
        <v>80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</row>
    <row r="3" spans="1:27" s="4" customFormat="1" ht="12.75" customHeight="1" x14ac:dyDescent="0.25">
      <c r="A3" s="62" t="s">
        <v>1</v>
      </c>
      <c r="B3" s="72" t="s">
        <v>2</v>
      </c>
      <c r="C3" s="73" t="s">
        <v>3</v>
      </c>
      <c r="D3" s="74"/>
      <c r="E3" s="74"/>
      <c r="F3" s="74"/>
      <c r="G3" s="75"/>
      <c r="H3" s="76" t="s">
        <v>4</v>
      </c>
      <c r="I3" s="77"/>
      <c r="J3" s="77"/>
      <c r="K3" s="77"/>
      <c r="L3" s="78"/>
      <c r="M3" s="79" t="s">
        <v>5</v>
      </c>
      <c r="N3" s="82" t="s">
        <v>6</v>
      </c>
      <c r="O3" s="83" t="s">
        <v>7</v>
      </c>
      <c r="P3" s="65" t="s">
        <v>8</v>
      </c>
      <c r="Q3" s="68" t="s">
        <v>9</v>
      </c>
      <c r="R3" s="68"/>
      <c r="S3" s="68"/>
      <c r="T3" s="68"/>
      <c r="U3" s="70" t="s">
        <v>10</v>
      </c>
      <c r="V3" s="70"/>
      <c r="W3" s="62" t="s">
        <v>11</v>
      </c>
      <c r="X3" s="62"/>
      <c r="Y3" s="3"/>
    </row>
    <row r="4" spans="1:27" s="4" customFormat="1" ht="25.5" customHeight="1" x14ac:dyDescent="0.25">
      <c r="A4" s="62"/>
      <c r="B4" s="72"/>
      <c r="C4" s="63" t="s">
        <v>12</v>
      </c>
      <c r="D4" s="64" t="s">
        <v>13</v>
      </c>
      <c r="E4" s="64" t="s">
        <v>14</v>
      </c>
      <c r="F4" s="64" t="s">
        <v>15</v>
      </c>
      <c r="G4" s="65" t="s">
        <v>16</v>
      </c>
      <c r="H4" s="64" t="s">
        <v>12</v>
      </c>
      <c r="I4" s="64" t="s">
        <v>13</v>
      </c>
      <c r="J4" s="64" t="s">
        <v>14</v>
      </c>
      <c r="K4" s="64" t="s">
        <v>15</v>
      </c>
      <c r="L4" s="67" t="s">
        <v>16</v>
      </c>
      <c r="M4" s="80"/>
      <c r="N4" s="82"/>
      <c r="O4" s="84"/>
      <c r="P4" s="86"/>
      <c r="Q4" s="68" t="s">
        <v>17</v>
      </c>
      <c r="R4" s="68"/>
      <c r="S4" s="68" t="s">
        <v>18</v>
      </c>
      <c r="T4" s="68"/>
      <c r="U4" s="70"/>
      <c r="V4" s="70"/>
      <c r="W4" s="57"/>
      <c r="X4" s="57"/>
      <c r="Y4" s="3"/>
    </row>
    <row r="5" spans="1:27" s="4" customFormat="1" ht="13.2" x14ac:dyDescent="0.25">
      <c r="A5" s="62"/>
      <c r="B5" s="72"/>
      <c r="C5" s="63"/>
      <c r="D5" s="64"/>
      <c r="E5" s="64"/>
      <c r="F5" s="64"/>
      <c r="G5" s="66"/>
      <c r="H5" s="64"/>
      <c r="I5" s="64"/>
      <c r="J5" s="64"/>
      <c r="K5" s="64"/>
      <c r="L5" s="64"/>
      <c r="M5" s="81"/>
      <c r="N5" s="82"/>
      <c r="O5" s="85"/>
      <c r="P5" s="87"/>
      <c r="Q5" s="57" t="s">
        <v>19</v>
      </c>
      <c r="R5" s="57" t="s">
        <v>20</v>
      </c>
      <c r="S5" s="57" t="s">
        <v>21</v>
      </c>
      <c r="T5" s="57" t="s">
        <v>20</v>
      </c>
      <c r="U5" s="6" t="s">
        <v>19</v>
      </c>
      <c r="V5" s="6" t="s">
        <v>20</v>
      </c>
      <c r="W5" s="57">
        <v>2013</v>
      </c>
      <c r="X5" s="57">
        <v>2014</v>
      </c>
      <c r="Y5" s="3"/>
    </row>
    <row r="6" spans="1:27" s="22" customFormat="1" ht="45" customHeight="1" x14ac:dyDescent="0.35">
      <c r="A6" s="7">
        <v>1</v>
      </c>
      <c r="B6" s="8" t="s">
        <v>22</v>
      </c>
      <c r="C6" s="9">
        <v>174.09</v>
      </c>
      <c r="D6" s="10">
        <f t="shared" ref="D6:D26" si="0">C6/W6*100</f>
        <v>14.87948717948718</v>
      </c>
      <c r="E6" s="11">
        <v>83</v>
      </c>
      <c r="F6" s="10">
        <f t="shared" ref="F6:F23" si="1">C6*E6/100</f>
        <v>144.49470000000002</v>
      </c>
      <c r="G6" s="12">
        <v>1170</v>
      </c>
      <c r="H6" s="13">
        <v>168.81</v>
      </c>
      <c r="I6" s="14">
        <f t="shared" ref="I6:I26" si="2">H6/X6*100</f>
        <v>13.724390243902441</v>
      </c>
      <c r="J6" s="15">
        <v>93</v>
      </c>
      <c r="K6" s="10">
        <f t="shared" ref="K6:K23" si="3">H6*J6/100</f>
        <v>156.9933</v>
      </c>
      <c r="L6" s="12">
        <v>1230</v>
      </c>
      <c r="M6" s="16">
        <f>RANK(I6,I6:I23)</f>
        <v>9</v>
      </c>
      <c r="N6" s="17">
        <f>((K6-F6))*16.08/10</f>
        <v>20.09774879999997</v>
      </c>
      <c r="O6" s="18">
        <v>5550</v>
      </c>
      <c r="P6" s="19" t="s">
        <v>23</v>
      </c>
      <c r="Q6" s="20">
        <v>726</v>
      </c>
      <c r="R6" s="20">
        <v>49</v>
      </c>
      <c r="S6" s="20">
        <v>185</v>
      </c>
      <c r="T6" s="20">
        <v>0</v>
      </c>
      <c r="U6" s="21">
        <v>673</v>
      </c>
      <c r="V6" s="21">
        <v>71</v>
      </c>
      <c r="W6" s="7">
        <v>1170</v>
      </c>
      <c r="X6" s="7">
        <v>1230</v>
      </c>
      <c r="Y6" s="2"/>
      <c r="Z6" s="22" t="s">
        <v>23</v>
      </c>
    </row>
    <row r="7" spans="1:27" ht="45" customHeight="1" x14ac:dyDescent="0.35">
      <c r="A7" s="7">
        <v>2</v>
      </c>
      <c r="B7" s="8" t="s">
        <v>24</v>
      </c>
      <c r="C7" s="9">
        <v>75.099999999999994</v>
      </c>
      <c r="D7" s="10">
        <f t="shared" si="0"/>
        <v>11.679626749611197</v>
      </c>
      <c r="E7" s="11">
        <v>95</v>
      </c>
      <c r="F7" s="10">
        <f t="shared" si="1"/>
        <v>71.344999999999985</v>
      </c>
      <c r="G7" s="12">
        <v>643</v>
      </c>
      <c r="H7" s="13">
        <v>66</v>
      </c>
      <c r="I7" s="14">
        <f t="shared" si="2"/>
        <v>10.26438569206843</v>
      </c>
      <c r="J7" s="15">
        <v>91</v>
      </c>
      <c r="K7" s="10">
        <f t="shared" si="3"/>
        <v>60.06</v>
      </c>
      <c r="L7" s="12">
        <v>643</v>
      </c>
      <c r="M7" s="16">
        <f>RANK(I7,I6:I23)</f>
        <v>18</v>
      </c>
      <c r="N7" s="17">
        <f t="shared" ref="N7:N24" si="4">((K7-F7))*16.08/10</f>
        <v>-18.146279999999969</v>
      </c>
      <c r="O7" s="18">
        <v>2040</v>
      </c>
      <c r="P7" s="19"/>
      <c r="Q7" s="20">
        <v>457</v>
      </c>
      <c r="R7" s="20">
        <v>27</v>
      </c>
      <c r="S7" s="20">
        <v>194</v>
      </c>
      <c r="T7" s="20">
        <v>18</v>
      </c>
      <c r="U7" s="21">
        <v>365</v>
      </c>
      <c r="V7" s="21">
        <v>13</v>
      </c>
      <c r="W7" s="7">
        <v>643</v>
      </c>
      <c r="X7" s="7">
        <v>643</v>
      </c>
    </row>
    <row r="8" spans="1:27" ht="45" customHeight="1" x14ac:dyDescent="0.35">
      <c r="A8" s="7">
        <v>3</v>
      </c>
      <c r="B8" s="23" t="s">
        <v>25</v>
      </c>
      <c r="C8" s="9">
        <v>127.95</v>
      </c>
      <c r="D8" s="10">
        <f t="shared" si="0"/>
        <v>15.99375</v>
      </c>
      <c r="E8" s="11">
        <v>98</v>
      </c>
      <c r="F8" s="10">
        <f t="shared" si="1"/>
        <v>125.39100000000001</v>
      </c>
      <c r="G8" s="12">
        <v>800</v>
      </c>
      <c r="H8" s="13">
        <v>127.2</v>
      </c>
      <c r="I8" s="14">
        <f t="shared" si="2"/>
        <v>15.9</v>
      </c>
      <c r="J8" s="15">
        <v>98</v>
      </c>
      <c r="K8" s="10">
        <f t="shared" si="3"/>
        <v>124.65600000000001</v>
      </c>
      <c r="L8" s="12">
        <v>800</v>
      </c>
      <c r="M8" s="16">
        <f>RANK(I8,I6:I23)</f>
        <v>1</v>
      </c>
      <c r="N8" s="17">
        <f t="shared" si="4"/>
        <v>-1.1818799999999989</v>
      </c>
      <c r="O8" s="18">
        <v>1880</v>
      </c>
      <c r="P8" s="24" t="s">
        <v>26</v>
      </c>
      <c r="Q8" s="20">
        <v>571</v>
      </c>
      <c r="R8" s="20">
        <v>34</v>
      </c>
      <c r="S8" s="20">
        <v>178</v>
      </c>
      <c r="T8" s="20">
        <v>13</v>
      </c>
      <c r="U8" s="21">
        <v>642</v>
      </c>
      <c r="V8" s="21">
        <v>41</v>
      </c>
      <c r="W8" s="7">
        <v>800</v>
      </c>
      <c r="X8" s="7">
        <v>800</v>
      </c>
      <c r="Z8" s="2" t="s">
        <v>27</v>
      </c>
    </row>
    <row r="9" spans="1:27" ht="45" customHeight="1" x14ac:dyDescent="0.35">
      <c r="A9" s="7">
        <v>4</v>
      </c>
      <c r="B9" s="25" t="s">
        <v>28</v>
      </c>
      <c r="C9" s="9">
        <v>21.38</v>
      </c>
      <c r="D9" s="10">
        <f t="shared" si="0"/>
        <v>8.3843137254901965</v>
      </c>
      <c r="E9" s="11">
        <v>99</v>
      </c>
      <c r="F9" s="10">
        <f t="shared" si="1"/>
        <v>21.1662</v>
      </c>
      <c r="G9" s="12">
        <v>255</v>
      </c>
      <c r="H9" s="13">
        <v>28.65</v>
      </c>
      <c r="I9" s="14">
        <f t="shared" si="2"/>
        <v>11.235294117647058</v>
      </c>
      <c r="J9" s="15">
        <v>99</v>
      </c>
      <c r="K9" s="10">
        <f t="shared" si="3"/>
        <v>28.363499999999998</v>
      </c>
      <c r="L9" s="12">
        <v>255</v>
      </c>
      <c r="M9" s="16">
        <f>RANK(I9,I6:I23)</f>
        <v>15</v>
      </c>
      <c r="N9" s="17">
        <f t="shared" si="4"/>
        <v>11.573258399999997</v>
      </c>
      <c r="O9" s="18">
        <v>1110</v>
      </c>
      <c r="P9" s="19" t="s">
        <v>29</v>
      </c>
      <c r="Q9" s="20">
        <v>177</v>
      </c>
      <c r="R9" s="20">
        <v>10</v>
      </c>
      <c r="S9" s="20">
        <v>45</v>
      </c>
      <c r="T9" s="20">
        <v>0</v>
      </c>
      <c r="U9" s="21">
        <v>159</v>
      </c>
      <c r="V9" s="21">
        <v>4</v>
      </c>
      <c r="W9" s="7">
        <v>255</v>
      </c>
      <c r="X9" s="7">
        <v>255</v>
      </c>
      <c r="Z9" t="s">
        <v>30</v>
      </c>
    </row>
    <row r="10" spans="1:27" ht="45" customHeight="1" x14ac:dyDescent="0.35">
      <c r="A10" s="7">
        <v>5</v>
      </c>
      <c r="B10" s="23" t="s">
        <v>31</v>
      </c>
      <c r="C10" s="9">
        <v>60.24</v>
      </c>
      <c r="D10" s="10">
        <f t="shared" si="0"/>
        <v>11.92871287128713</v>
      </c>
      <c r="E10" s="11">
        <v>92</v>
      </c>
      <c r="F10" s="10">
        <f t="shared" si="1"/>
        <v>55.4208</v>
      </c>
      <c r="G10" s="12">
        <v>505</v>
      </c>
      <c r="H10" s="13">
        <v>60.6</v>
      </c>
      <c r="I10" s="14">
        <f t="shared" si="2"/>
        <v>12.000000000000002</v>
      </c>
      <c r="J10" s="15">
        <v>92</v>
      </c>
      <c r="K10" s="10">
        <f t="shared" si="3"/>
        <v>55.751999999999995</v>
      </c>
      <c r="L10" s="12">
        <v>505</v>
      </c>
      <c r="M10" s="16">
        <f>RANK(I10,I6:I23)</f>
        <v>12</v>
      </c>
      <c r="N10" s="17">
        <f t="shared" si="4"/>
        <v>0.53256959999999265</v>
      </c>
      <c r="O10" s="18">
        <v>2241</v>
      </c>
      <c r="P10" s="24" t="s">
        <v>32</v>
      </c>
      <c r="Q10" s="20">
        <v>339</v>
      </c>
      <c r="R10" s="20">
        <v>9</v>
      </c>
      <c r="S10" s="20">
        <v>166</v>
      </c>
      <c r="T10" s="20">
        <v>0</v>
      </c>
      <c r="U10" s="21">
        <v>357</v>
      </c>
      <c r="V10" s="21">
        <v>24</v>
      </c>
      <c r="W10" s="7">
        <v>505</v>
      </c>
      <c r="X10" s="7">
        <v>505</v>
      </c>
      <c r="Z10" t="s">
        <v>30</v>
      </c>
      <c r="AA10" t="s">
        <v>34</v>
      </c>
    </row>
    <row r="11" spans="1:27" ht="45" customHeight="1" x14ac:dyDescent="0.35">
      <c r="A11" s="7">
        <v>6</v>
      </c>
      <c r="B11" s="23" t="s">
        <v>33</v>
      </c>
      <c r="C11" s="9">
        <v>41</v>
      </c>
      <c r="D11" s="10">
        <f t="shared" si="0"/>
        <v>12.615384615384615</v>
      </c>
      <c r="E11" s="11">
        <v>85</v>
      </c>
      <c r="F11" s="10">
        <f t="shared" si="1"/>
        <v>34.85</v>
      </c>
      <c r="G11" s="12">
        <v>325</v>
      </c>
      <c r="H11" s="14">
        <v>38</v>
      </c>
      <c r="I11" s="14">
        <f t="shared" si="2"/>
        <v>11.692307692307692</v>
      </c>
      <c r="J11" s="15">
        <v>84</v>
      </c>
      <c r="K11" s="10">
        <f t="shared" si="3"/>
        <v>31.92</v>
      </c>
      <c r="L11" s="12">
        <v>325</v>
      </c>
      <c r="M11" s="16">
        <f>RANK(I11,I6:I23)</f>
        <v>13</v>
      </c>
      <c r="N11" s="17">
        <f t="shared" si="4"/>
        <v>-4.7114399999999987</v>
      </c>
      <c r="O11" s="18">
        <v>1660</v>
      </c>
      <c r="P11" s="19" t="s">
        <v>29</v>
      </c>
      <c r="Q11" s="20">
        <v>216</v>
      </c>
      <c r="R11" s="20">
        <v>23</v>
      </c>
      <c r="S11" s="20">
        <v>72</v>
      </c>
      <c r="T11" s="20">
        <v>2</v>
      </c>
      <c r="U11" s="21">
        <v>175</v>
      </c>
      <c r="V11" s="21">
        <v>8</v>
      </c>
      <c r="W11" s="7">
        <v>325</v>
      </c>
      <c r="X11" s="7">
        <v>325</v>
      </c>
      <c r="Z11" t="s">
        <v>30</v>
      </c>
      <c r="AA11" t="s">
        <v>34</v>
      </c>
    </row>
    <row r="12" spans="1:27" ht="45" customHeight="1" x14ac:dyDescent="0.35">
      <c r="A12" s="7">
        <v>7</v>
      </c>
      <c r="B12" s="23" t="s">
        <v>35</v>
      </c>
      <c r="C12" s="9">
        <v>33.200000000000003</v>
      </c>
      <c r="D12" s="10">
        <f t="shared" si="0"/>
        <v>15.022624434389142</v>
      </c>
      <c r="E12" s="11">
        <v>94</v>
      </c>
      <c r="F12" s="10">
        <f t="shared" si="1"/>
        <v>31.208000000000002</v>
      </c>
      <c r="G12" s="12">
        <v>221</v>
      </c>
      <c r="H12" s="13">
        <v>30.9</v>
      </c>
      <c r="I12" s="14">
        <f t="shared" si="2"/>
        <v>13.981900452488688</v>
      </c>
      <c r="J12" s="15">
        <v>94</v>
      </c>
      <c r="K12" s="10">
        <f t="shared" si="3"/>
        <v>29.045999999999999</v>
      </c>
      <c r="L12" s="12">
        <v>221</v>
      </c>
      <c r="M12" s="16">
        <f>RANK(I12,I6:I23)</f>
        <v>7</v>
      </c>
      <c r="N12" s="17">
        <f t="shared" si="4"/>
        <v>-3.4764960000000036</v>
      </c>
      <c r="O12" s="18">
        <v>1415</v>
      </c>
      <c r="P12" s="19" t="s">
        <v>36</v>
      </c>
      <c r="Q12" s="20">
        <v>139</v>
      </c>
      <c r="R12" s="20">
        <v>7</v>
      </c>
      <c r="S12" s="20">
        <v>70</v>
      </c>
      <c r="T12" s="20">
        <v>8</v>
      </c>
      <c r="U12" s="21">
        <v>132</v>
      </c>
      <c r="V12" s="21">
        <v>7</v>
      </c>
      <c r="W12" s="7">
        <v>221</v>
      </c>
      <c r="X12" s="7">
        <v>221</v>
      </c>
      <c r="Z12" t="s">
        <v>37</v>
      </c>
    </row>
    <row r="13" spans="1:27" ht="45" customHeight="1" x14ac:dyDescent="0.35">
      <c r="A13" s="7">
        <v>8</v>
      </c>
      <c r="B13" s="23" t="s">
        <v>38</v>
      </c>
      <c r="C13" s="9">
        <v>81.37</v>
      </c>
      <c r="D13" s="10">
        <f t="shared" si="0"/>
        <v>11.624285714285715</v>
      </c>
      <c r="E13" s="11">
        <v>99</v>
      </c>
      <c r="F13" s="10">
        <f t="shared" si="1"/>
        <v>80.556300000000007</v>
      </c>
      <c r="G13" s="12">
        <v>700</v>
      </c>
      <c r="H13" s="13">
        <v>80.760000000000005</v>
      </c>
      <c r="I13" s="14">
        <f t="shared" si="2"/>
        <v>11.537142857142859</v>
      </c>
      <c r="J13" s="15">
        <v>99</v>
      </c>
      <c r="K13" s="10">
        <f t="shared" si="3"/>
        <v>79.952400000000011</v>
      </c>
      <c r="L13" s="12">
        <v>700</v>
      </c>
      <c r="M13" s="16">
        <f>RANK(I13,I6:I23)</f>
        <v>14</v>
      </c>
      <c r="N13" s="17">
        <f t="shared" si="4"/>
        <v>-0.97107119999999336</v>
      </c>
      <c r="O13" s="18">
        <v>5825</v>
      </c>
      <c r="P13" s="19" t="s">
        <v>29</v>
      </c>
      <c r="Q13" s="20">
        <v>546</v>
      </c>
      <c r="R13" s="20">
        <v>32</v>
      </c>
      <c r="S13" s="20">
        <v>245</v>
      </c>
      <c r="T13" s="20">
        <v>8</v>
      </c>
      <c r="U13" s="21">
        <v>650</v>
      </c>
      <c r="V13" s="21">
        <v>29</v>
      </c>
      <c r="W13" s="7">
        <v>700</v>
      </c>
      <c r="X13" s="7">
        <v>700</v>
      </c>
      <c r="Z13" t="s">
        <v>39</v>
      </c>
      <c r="AA13" t="s">
        <v>40</v>
      </c>
    </row>
    <row r="14" spans="1:27" ht="45" customHeight="1" x14ac:dyDescent="0.35">
      <c r="A14" s="7">
        <v>9</v>
      </c>
      <c r="B14" s="23" t="s">
        <v>41</v>
      </c>
      <c r="C14" s="9">
        <v>48.5</v>
      </c>
      <c r="D14" s="10">
        <f t="shared" si="0"/>
        <v>13.108108108108107</v>
      </c>
      <c r="E14" s="11">
        <v>82</v>
      </c>
      <c r="F14" s="10">
        <f t="shared" si="1"/>
        <v>39.770000000000003</v>
      </c>
      <c r="G14" s="12">
        <v>370</v>
      </c>
      <c r="H14" s="13">
        <v>45.5</v>
      </c>
      <c r="I14" s="14">
        <f t="shared" si="2"/>
        <v>13.787878787878787</v>
      </c>
      <c r="J14" s="15">
        <v>82</v>
      </c>
      <c r="K14" s="10">
        <f t="shared" si="3"/>
        <v>37.31</v>
      </c>
      <c r="L14" s="12">
        <v>330</v>
      </c>
      <c r="M14" s="16">
        <f>RANK(I14,I6:I23)</f>
        <v>8</v>
      </c>
      <c r="N14" s="17">
        <f t="shared" si="4"/>
        <v>-3.955680000000001</v>
      </c>
      <c r="O14" s="18">
        <v>1000</v>
      </c>
      <c r="P14" s="19" t="s">
        <v>40</v>
      </c>
      <c r="Q14" s="20">
        <v>122</v>
      </c>
      <c r="R14" s="20">
        <v>11</v>
      </c>
      <c r="S14" s="20">
        <v>24</v>
      </c>
      <c r="T14" s="20">
        <v>0</v>
      </c>
      <c r="U14" s="21">
        <v>245</v>
      </c>
      <c r="V14" s="21">
        <v>4</v>
      </c>
      <c r="W14" s="7">
        <v>370</v>
      </c>
      <c r="X14" s="7">
        <v>330</v>
      </c>
      <c r="Z14" t="s">
        <v>42</v>
      </c>
    </row>
    <row r="15" spans="1:27" ht="45" customHeight="1" x14ac:dyDescent="0.35">
      <c r="A15" s="7">
        <v>10</v>
      </c>
      <c r="B15" s="23" t="s">
        <v>43</v>
      </c>
      <c r="C15" s="9">
        <v>32</v>
      </c>
      <c r="D15" s="10">
        <f t="shared" si="0"/>
        <v>12.549019607843137</v>
      </c>
      <c r="E15" s="11">
        <v>94</v>
      </c>
      <c r="F15" s="10">
        <f t="shared" si="1"/>
        <v>30.08</v>
      </c>
      <c r="G15" s="12">
        <v>255</v>
      </c>
      <c r="H15" s="13">
        <v>42</v>
      </c>
      <c r="I15" s="14">
        <f t="shared" si="2"/>
        <v>15.849056603773585</v>
      </c>
      <c r="J15" s="15">
        <v>94</v>
      </c>
      <c r="K15" s="10">
        <f t="shared" si="3"/>
        <v>39.479999999999997</v>
      </c>
      <c r="L15" s="12">
        <v>265</v>
      </c>
      <c r="M15" s="16">
        <f>RANK(I15,I6:I23)</f>
        <v>2</v>
      </c>
      <c r="N15" s="17">
        <f t="shared" si="4"/>
        <v>15.115199999999996</v>
      </c>
      <c r="O15" s="18">
        <v>1310</v>
      </c>
      <c r="P15" s="19" t="s">
        <v>40</v>
      </c>
      <c r="Q15" s="20">
        <v>185</v>
      </c>
      <c r="R15" s="20">
        <v>4</v>
      </c>
      <c r="S15" s="20">
        <v>49</v>
      </c>
      <c r="T15" s="20">
        <v>0</v>
      </c>
      <c r="U15" s="21">
        <v>217</v>
      </c>
      <c r="V15" s="21">
        <v>6</v>
      </c>
      <c r="W15" s="7">
        <v>255</v>
      </c>
      <c r="X15" s="7">
        <v>265</v>
      </c>
      <c r="Z15" t="s">
        <v>44</v>
      </c>
    </row>
    <row r="16" spans="1:27" ht="45" customHeight="1" x14ac:dyDescent="0.35">
      <c r="A16" s="7">
        <v>11</v>
      </c>
      <c r="B16" s="23" t="s">
        <v>45</v>
      </c>
      <c r="C16" s="9">
        <v>59.9</v>
      </c>
      <c r="D16" s="10">
        <f t="shared" si="0"/>
        <v>13.021739130434781</v>
      </c>
      <c r="E16" s="11">
        <v>83</v>
      </c>
      <c r="F16" s="10">
        <f t="shared" si="1"/>
        <v>49.716999999999999</v>
      </c>
      <c r="G16" s="12">
        <v>460</v>
      </c>
      <c r="H16" s="13">
        <v>64.349999999999994</v>
      </c>
      <c r="I16" s="14">
        <f t="shared" si="2"/>
        <v>13.989130434782608</v>
      </c>
      <c r="J16" s="15">
        <v>87</v>
      </c>
      <c r="K16" s="10">
        <f t="shared" si="3"/>
        <v>55.984499999999997</v>
      </c>
      <c r="L16" s="12">
        <v>460</v>
      </c>
      <c r="M16" s="16">
        <f>RANK(I16,I6:I23)</f>
        <v>6</v>
      </c>
      <c r="N16" s="17">
        <f t="shared" si="4"/>
        <v>10.078139999999996</v>
      </c>
      <c r="O16" s="18">
        <v>1170</v>
      </c>
      <c r="P16" s="19" t="s">
        <v>40</v>
      </c>
      <c r="Q16" s="20">
        <v>280</v>
      </c>
      <c r="R16" s="20">
        <v>18</v>
      </c>
      <c r="S16" s="20">
        <v>124</v>
      </c>
      <c r="T16" s="20">
        <v>4</v>
      </c>
      <c r="U16" s="21">
        <v>420</v>
      </c>
      <c r="V16" s="21">
        <v>12</v>
      </c>
      <c r="W16" s="7">
        <v>460</v>
      </c>
      <c r="X16" s="7">
        <v>460</v>
      </c>
      <c r="Z16" t="s">
        <v>40</v>
      </c>
    </row>
    <row r="17" spans="1:27" ht="45" customHeight="1" x14ac:dyDescent="0.35">
      <c r="A17" s="7">
        <v>12</v>
      </c>
      <c r="B17" s="23" t="s">
        <v>46</v>
      </c>
      <c r="C17" s="9">
        <v>74.75</v>
      </c>
      <c r="D17" s="10">
        <f t="shared" si="0"/>
        <v>13</v>
      </c>
      <c r="E17" s="11">
        <v>91</v>
      </c>
      <c r="F17" s="10">
        <f t="shared" si="1"/>
        <v>68.022499999999994</v>
      </c>
      <c r="G17" s="12">
        <v>575</v>
      </c>
      <c r="H17" s="13">
        <v>78.05</v>
      </c>
      <c r="I17" s="14">
        <f t="shared" si="2"/>
        <v>13.456896551724137</v>
      </c>
      <c r="J17" s="15">
        <v>89</v>
      </c>
      <c r="K17" s="10">
        <f t="shared" si="3"/>
        <v>69.464500000000001</v>
      </c>
      <c r="L17" s="12">
        <v>580</v>
      </c>
      <c r="M17" s="16">
        <f>RANK(I17,I6:I23)</f>
        <v>10</v>
      </c>
      <c r="N17" s="17">
        <f t="shared" si="4"/>
        <v>2.3187360000000115</v>
      </c>
      <c r="O17" s="18">
        <v>2220</v>
      </c>
      <c r="P17" s="24" t="s">
        <v>47</v>
      </c>
      <c r="Q17" s="20">
        <v>440</v>
      </c>
      <c r="R17" s="20">
        <v>22</v>
      </c>
      <c r="S17" s="20">
        <v>172</v>
      </c>
      <c r="T17" s="20">
        <v>10</v>
      </c>
      <c r="U17" s="21">
        <v>375</v>
      </c>
      <c r="V17" s="21">
        <v>20</v>
      </c>
      <c r="W17" s="7">
        <v>575</v>
      </c>
      <c r="X17" s="7">
        <v>580</v>
      </c>
      <c r="Z17" t="s">
        <v>44</v>
      </c>
      <c r="AA17" t="s">
        <v>29</v>
      </c>
    </row>
    <row r="18" spans="1:27" ht="45" customHeight="1" x14ac:dyDescent="0.35">
      <c r="A18" s="7">
        <v>13</v>
      </c>
      <c r="B18" s="23" t="s">
        <v>48</v>
      </c>
      <c r="C18" s="9">
        <v>16</v>
      </c>
      <c r="D18" s="10">
        <f t="shared" si="0"/>
        <v>14.414414414414415</v>
      </c>
      <c r="E18" s="11">
        <v>80</v>
      </c>
      <c r="F18" s="10">
        <f t="shared" si="1"/>
        <v>12.8</v>
      </c>
      <c r="G18" s="12">
        <v>111</v>
      </c>
      <c r="H18" s="13">
        <v>17</v>
      </c>
      <c r="I18" s="14">
        <f t="shared" si="2"/>
        <v>15.315315315315313</v>
      </c>
      <c r="J18" s="15">
        <v>91</v>
      </c>
      <c r="K18" s="10">
        <f t="shared" si="3"/>
        <v>15.47</v>
      </c>
      <c r="L18" s="12">
        <v>111</v>
      </c>
      <c r="M18" s="16">
        <f>RANK(I18,I6:I23)</f>
        <v>3</v>
      </c>
      <c r="N18" s="17">
        <f t="shared" si="4"/>
        <v>4.293359999999999</v>
      </c>
      <c r="O18" s="18">
        <v>453</v>
      </c>
      <c r="P18" s="19" t="s">
        <v>29</v>
      </c>
      <c r="Q18" s="20">
        <v>104</v>
      </c>
      <c r="R18" s="20">
        <v>13</v>
      </c>
      <c r="S18" s="20">
        <v>23</v>
      </c>
      <c r="T18" s="20">
        <v>0</v>
      </c>
      <c r="U18" s="21">
        <v>99</v>
      </c>
      <c r="V18" s="21">
        <v>12</v>
      </c>
      <c r="W18" s="7">
        <v>111</v>
      </c>
      <c r="X18" s="7">
        <v>111</v>
      </c>
      <c r="Z18" t="s">
        <v>37</v>
      </c>
      <c r="AA18" t="s">
        <v>29</v>
      </c>
    </row>
    <row r="19" spans="1:27" ht="45" customHeight="1" x14ac:dyDescent="0.35">
      <c r="A19" s="7">
        <v>14</v>
      </c>
      <c r="B19" s="23" t="s">
        <v>49</v>
      </c>
      <c r="C19" s="9">
        <v>30</v>
      </c>
      <c r="D19" s="10">
        <f t="shared" si="0"/>
        <v>11.952191235059761</v>
      </c>
      <c r="E19" s="11">
        <v>82</v>
      </c>
      <c r="F19" s="10">
        <f t="shared" si="1"/>
        <v>24.6</v>
      </c>
      <c r="G19" s="12">
        <v>251</v>
      </c>
      <c r="H19" s="13">
        <v>30.7</v>
      </c>
      <c r="I19" s="14">
        <f t="shared" si="2"/>
        <v>11.043165467625899</v>
      </c>
      <c r="J19" s="15">
        <v>82</v>
      </c>
      <c r="K19" s="10">
        <f t="shared" si="3"/>
        <v>25.173999999999999</v>
      </c>
      <c r="L19" s="12">
        <v>278</v>
      </c>
      <c r="M19" s="16">
        <f>RANK(I19,I6:I23)</f>
        <v>16</v>
      </c>
      <c r="N19" s="17">
        <f t="shared" si="4"/>
        <v>0.92299199999999681</v>
      </c>
      <c r="O19" s="18">
        <v>1740</v>
      </c>
      <c r="P19" s="19" t="s">
        <v>36</v>
      </c>
      <c r="Q19" s="20">
        <v>240</v>
      </c>
      <c r="R19" s="20">
        <v>1</v>
      </c>
      <c r="S19" s="20">
        <v>161</v>
      </c>
      <c r="T19" s="20">
        <v>10</v>
      </c>
      <c r="U19" s="21">
        <v>269</v>
      </c>
      <c r="V19" s="21">
        <v>3</v>
      </c>
      <c r="W19" s="7">
        <v>251</v>
      </c>
      <c r="X19" s="7">
        <v>278</v>
      </c>
      <c r="Z19" t="s">
        <v>36</v>
      </c>
    </row>
    <row r="20" spans="1:27" ht="45" customHeight="1" x14ac:dyDescent="0.35">
      <c r="A20" s="7">
        <v>15</v>
      </c>
      <c r="B20" s="23" t="s">
        <v>50</v>
      </c>
      <c r="C20" s="9">
        <v>20</v>
      </c>
      <c r="D20" s="10">
        <f t="shared" si="0"/>
        <v>10</v>
      </c>
      <c r="E20" s="11">
        <v>90</v>
      </c>
      <c r="F20" s="10">
        <f t="shared" si="1"/>
        <v>18</v>
      </c>
      <c r="G20" s="12">
        <v>200</v>
      </c>
      <c r="H20" s="13">
        <v>22</v>
      </c>
      <c r="I20" s="14">
        <f t="shared" si="2"/>
        <v>10.891089108910892</v>
      </c>
      <c r="J20" s="15">
        <v>90</v>
      </c>
      <c r="K20" s="10">
        <f t="shared" si="3"/>
        <v>19.8</v>
      </c>
      <c r="L20" s="12">
        <v>202</v>
      </c>
      <c r="M20" s="16">
        <f>RANK(I20,I6:I23)</f>
        <v>17</v>
      </c>
      <c r="N20" s="17">
        <f t="shared" si="4"/>
        <v>2.894400000000001</v>
      </c>
      <c r="O20" s="18">
        <v>756</v>
      </c>
      <c r="P20" s="24" t="s">
        <v>51</v>
      </c>
      <c r="Q20" s="20">
        <v>51</v>
      </c>
      <c r="R20" s="20">
        <v>3</v>
      </c>
      <c r="S20" s="20">
        <v>14</v>
      </c>
      <c r="T20" s="20">
        <v>0</v>
      </c>
      <c r="U20" s="21">
        <v>150</v>
      </c>
      <c r="V20" s="21">
        <v>0</v>
      </c>
      <c r="W20" s="7">
        <v>200</v>
      </c>
      <c r="X20" s="7">
        <v>202</v>
      </c>
      <c r="Z20" t="s">
        <v>40</v>
      </c>
    </row>
    <row r="21" spans="1:27" ht="45" customHeight="1" x14ac:dyDescent="0.35">
      <c r="A21" s="7">
        <v>16</v>
      </c>
      <c r="B21" s="23" t="s">
        <v>52</v>
      </c>
      <c r="C21" s="9">
        <v>48.2</v>
      </c>
      <c r="D21" s="10">
        <f t="shared" si="0"/>
        <v>15.0625</v>
      </c>
      <c r="E21" s="11">
        <v>78</v>
      </c>
      <c r="F21" s="10">
        <f t="shared" si="1"/>
        <v>37.596000000000004</v>
      </c>
      <c r="G21" s="12">
        <v>320</v>
      </c>
      <c r="H21" s="13">
        <v>47.9</v>
      </c>
      <c r="I21" s="14">
        <f t="shared" si="2"/>
        <v>14.96875</v>
      </c>
      <c r="J21" s="15">
        <v>90</v>
      </c>
      <c r="K21" s="10">
        <f t="shared" si="3"/>
        <v>43.11</v>
      </c>
      <c r="L21" s="12">
        <v>320</v>
      </c>
      <c r="M21" s="16">
        <f>RANK(I21,I6:I23)</f>
        <v>5</v>
      </c>
      <c r="N21" s="17">
        <f t="shared" si="4"/>
        <v>8.8665119999999913</v>
      </c>
      <c r="O21" s="18">
        <v>1720</v>
      </c>
      <c r="P21" s="24" t="s">
        <v>53</v>
      </c>
      <c r="Q21" s="20">
        <v>187</v>
      </c>
      <c r="R21" s="20">
        <v>24</v>
      </c>
      <c r="S21" s="20">
        <v>66</v>
      </c>
      <c r="T21" s="20">
        <v>2</v>
      </c>
      <c r="U21" s="21">
        <v>180</v>
      </c>
      <c r="V21" s="21">
        <v>17</v>
      </c>
      <c r="W21" s="7">
        <v>320</v>
      </c>
      <c r="X21" s="7">
        <v>320</v>
      </c>
      <c r="Z21" t="s">
        <v>53</v>
      </c>
    </row>
    <row r="22" spans="1:27" ht="45" customHeight="1" x14ac:dyDescent="0.35">
      <c r="A22" s="7">
        <v>17</v>
      </c>
      <c r="B22" s="23" t="s">
        <v>54</v>
      </c>
      <c r="C22" s="9">
        <v>16</v>
      </c>
      <c r="D22" s="10">
        <f t="shared" si="0"/>
        <v>16</v>
      </c>
      <c r="E22" s="11">
        <v>95</v>
      </c>
      <c r="F22" s="10">
        <f t="shared" si="1"/>
        <v>15.2</v>
      </c>
      <c r="G22" s="12">
        <v>100</v>
      </c>
      <c r="H22" s="13">
        <v>16.07</v>
      </c>
      <c r="I22" s="14">
        <f t="shared" si="2"/>
        <v>15.304761904761904</v>
      </c>
      <c r="J22" s="15">
        <v>90</v>
      </c>
      <c r="K22" s="10">
        <f t="shared" si="3"/>
        <v>14.462999999999999</v>
      </c>
      <c r="L22" s="12">
        <v>105</v>
      </c>
      <c r="M22" s="16">
        <f>RANK(I22,I6:I23)</f>
        <v>4</v>
      </c>
      <c r="N22" s="17">
        <f t="shared" si="4"/>
        <v>-1.1850960000000001</v>
      </c>
      <c r="O22" s="18">
        <v>448</v>
      </c>
      <c r="P22" s="19" t="s">
        <v>40</v>
      </c>
      <c r="Q22" s="20">
        <v>33</v>
      </c>
      <c r="R22" s="20">
        <v>2</v>
      </c>
      <c r="S22" s="20">
        <v>21</v>
      </c>
      <c r="T22" s="20">
        <v>1</v>
      </c>
      <c r="U22" s="21">
        <v>108</v>
      </c>
      <c r="V22" s="21">
        <v>9</v>
      </c>
      <c r="W22" s="7">
        <v>100</v>
      </c>
      <c r="X22" s="7">
        <v>105</v>
      </c>
      <c r="Z22" t="s">
        <v>23</v>
      </c>
      <c r="AA22" t="s">
        <v>40</v>
      </c>
    </row>
    <row r="23" spans="1:27" ht="45" customHeight="1" x14ac:dyDescent="0.35">
      <c r="A23" s="7">
        <v>18</v>
      </c>
      <c r="B23" s="23" t="s">
        <v>55</v>
      </c>
      <c r="C23" s="9">
        <v>17.2</v>
      </c>
      <c r="D23" s="10">
        <f t="shared" si="0"/>
        <v>12.112676056338028</v>
      </c>
      <c r="E23" s="11">
        <v>94</v>
      </c>
      <c r="F23" s="26">
        <f t="shared" si="1"/>
        <v>16.167999999999999</v>
      </c>
      <c r="G23" s="12">
        <v>142</v>
      </c>
      <c r="H23" s="13">
        <v>17.5</v>
      </c>
      <c r="I23" s="14">
        <f t="shared" si="2"/>
        <v>12.962962962962962</v>
      </c>
      <c r="J23" s="15">
        <v>94</v>
      </c>
      <c r="K23" s="10">
        <f t="shared" si="3"/>
        <v>16.45</v>
      </c>
      <c r="L23" s="12">
        <v>135</v>
      </c>
      <c r="M23" s="16">
        <f>RANK(I23,I6:I23)</f>
        <v>11</v>
      </c>
      <c r="N23" s="17">
        <f t="shared" si="4"/>
        <v>0.45345599999999997</v>
      </c>
      <c r="O23" s="18">
        <v>464</v>
      </c>
      <c r="P23" s="24" t="s">
        <v>56</v>
      </c>
      <c r="Q23" s="20">
        <v>73</v>
      </c>
      <c r="R23" s="20">
        <v>5</v>
      </c>
      <c r="S23" s="20">
        <v>23</v>
      </c>
      <c r="T23" s="20">
        <v>0</v>
      </c>
      <c r="U23" s="21">
        <v>77</v>
      </c>
      <c r="V23" s="21">
        <v>2</v>
      </c>
      <c r="W23" s="7">
        <v>142</v>
      </c>
      <c r="X23" s="7">
        <v>135</v>
      </c>
      <c r="Z23" t="s">
        <v>30</v>
      </c>
    </row>
    <row r="24" spans="1:27" ht="48.75" customHeight="1" x14ac:dyDescent="0.35">
      <c r="A24" s="7"/>
      <c r="B24" s="27" t="s">
        <v>57</v>
      </c>
      <c r="C24" s="28">
        <f>SUM(C6:C23)</f>
        <v>976.88000000000011</v>
      </c>
      <c r="D24" s="10">
        <f t="shared" si="0"/>
        <v>13.195731460218832</v>
      </c>
      <c r="E24" s="11">
        <f>F24/C24*100</f>
        <v>89.712707804438622</v>
      </c>
      <c r="F24" s="29">
        <f>SUM(F6:F23)</f>
        <v>876.38550000000009</v>
      </c>
      <c r="G24" s="30">
        <f>SUM(G6:G23)</f>
        <v>7403</v>
      </c>
      <c r="H24" s="14">
        <f>SUM(H6:H23)</f>
        <v>981.99</v>
      </c>
      <c r="I24" s="14">
        <f t="shared" si="2"/>
        <v>13.154588077695914</v>
      </c>
      <c r="J24" s="31">
        <f>K24/H24*100</f>
        <v>92.001873746168499</v>
      </c>
      <c r="K24" s="10">
        <f>SUM(K6:K23)</f>
        <v>903.44920000000013</v>
      </c>
      <c r="L24" s="32">
        <f>SUM(L6:L23)</f>
        <v>7465</v>
      </c>
      <c r="M24" s="7"/>
      <c r="N24" s="17">
        <f t="shared" si="4"/>
        <v>43.518429600000061</v>
      </c>
      <c r="O24" s="18">
        <f t="shared" ref="O24:X24" si="5">SUM(O6:O23)</f>
        <v>33002</v>
      </c>
      <c r="P24" s="19"/>
      <c r="Q24" s="20">
        <f t="shared" si="5"/>
        <v>4886</v>
      </c>
      <c r="R24" s="20">
        <f t="shared" si="5"/>
        <v>294</v>
      </c>
      <c r="S24" s="20">
        <f t="shared" si="5"/>
        <v>1832</v>
      </c>
      <c r="T24" s="20">
        <f t="shared" si="5"/>
        <v>76</v>
      </c>
      <c r="U24" s="21">
        <f t="shared" si="5"/>
        <v>5293</v>
      </c>
      <c r="V24" s="21">
        <f t="shared" si="5"/>
        <v>282</v>
      </c>
      <c r="W24" s="7">
        <f t="shared" si="5"/>
        <v>7403</v>
      </c>
      <c r="X24" s="7">
        <f t="shared" si="5"/>
        <v>7465</v>
      </c>
      <c r="Z24" t="s">
        <v>58</v>
      </c>
    </row>
    <row r="25" spans="1:27" ht="29.25" customHeight="1" x14ac:dyDescent="0.35">
      <c r="A25" s="7"/>
      <c r="B25" s="33" t="s">
        <v>67</v>
      </c>
      <c r="C25" s="28">
        <v>191.7</v>
      </c>
      <c r="D25" s="34">
        <f t="shared" si="0"/>
        <v>12.132911392405063</v>
      </c>
      <c r="E25" s="35"/>
      <c r="F25" s="35"/>
      <c r="G25" s="35"/>
      <c r="H25" s="36">
        <v>179.7</v>
      </c>
      <c r="I25" s="36">
        <f t="shared" si="2"/>
        <v>12.384562370778772</v>
      </c>
      <c r="J25" s="37"/>
      <c r="K25" s="37"/>
      <c r="L25" s="37"/>
      <c r="M25" s="38"/>
      <c r="N25" s="38"/>
      <c r="O25" s="38"/>
      <c r="P25" s="38"/>
      <c r="Q25" s="38"/>
      <c r="R25" s="38"/>
      <c r="S25" s="38"/>
      <c r="T25" s="38"/>
      <c r="U25" s="39"/>
      <c r="V25" s="39"/>
      <c r="W25" s="7">
        <v>1580</v>
      </c>
      <c r="X25" s="7">
        <v>1451</v>
      </c>
      <c r="Z25" t="s">
        <v>60</v>
      </c>
    </row>
    <row r="26" spans="1:27" ht="33.75" customHeight="1" x14ac:dyDescent="0.35">
      <c r="A26" s="7"/>
      <c r="B26" s="40" t="s">
        <v>68</v>
      </c>
      <c r="C26" s="28">
        <f>SUM(C24:C25)</f>
        <v>1168.5800000000002</v>
      </c>
      <c r="D26" s="10">
        <f t="shared" si="0"/>
        <v>13.008794389402206</v>
      </c>
      <c r="E26" s="35"/>
      <c r="F26" s="35"/>
      <c r="G26" s="35"/>
      <c r="H26" s="14">
        <f>SUM(H24:H25)</f>
        <v>1161.69</v>
      </c>
      <c r="I26" s="14">
        <f t="shared" si="2"/>
        <v>13.0292732166891</v>
      </c>
      <c r="J26" s="37"/>
      <c r="K26" s="37"/>
      <c r="L26" s="37"/>
      <c r="M26" s="38"/>
      <c r="N26" s="38"/>
      <c r="O26" s="38"/>
      <c r="P26" s="38"/>
      <c r="Q26" s="38"/>
      <c r="R26" s="38"/>
      <c r="S26" s="38"/>
      <c r="T26" s="38"/>
      <c r="U26" s="39"/>
      <c r="V26" s="39"/>
      <c r="W26" s="7">
        <f>SUM(W24:W25)</f>
        <v>8983</v>
      </c>
      <c r="X26" s="7">
        <f>SUM(X24:X25)</f>
        <v>8916</v>
      </c>
      <c r="Z26" t="s">
        <v>62</v>
      </c>
    </row>
    <row r="27" spans="1:27" x14ac:dyDescent="0.35">
      <c r="K27" s="37"/>
      <c r="L27" s="37"/>
      <c r="M27" s="38"/>
      <c r="N27" s="38"/>
      <c r="O27" s="38"/>
      <c r="P27" s="38"/>
      <c r="Q27" s="38"/>
      <c r="R27" s="38"/>
      <c r="S27" s="38"/>
      <c r="T27" s="38"/>
      <c r="U27" s="39"/>
      <c r="V27" s="39"/>
      <c r="W27" s="7">
        <v>2624</v>
      </c>
      <c r="X27" s="7">
        <v>2468</v>
      </c>
      <c r="Z27" t="s">
        <v>63</v>
      </c>
    </row>
    <row r="28" spans="1:27" x14ac:dyDescent="0.35">
      <c r="W28" s="7">
        <f>SUM(W26:W27)</f>
        <v>11607</v>
      </c>
      <c r="X28" s="7">
        <f>SUM(X26:X27)</f>
        <v>11384</v>
      </c>
      <c r="Z28" t="s">
        <v>64</v>
      </c>
    </row>
  </sheetData>
  <mergeCells count="24">
    <mergeCell ref="B1:S1"/>
    <mergeCell ref="A3:A5"/>
    <mergeCell ref="B3:B5"/>
    <mergeCell ref="C3:G3"/>
    <mergeCell ref="H3:L3"/>
    <mergeCell ref="M3:M5"/>
    <mergeCell ref="N3:N5"/>
    <mergeCell ref="O3:O5"/>
    <mergeCell ref="P3:P5"/>
    <mergeCell ref="Q3:T3"/>
    <mergeCell ref="W3:X3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Q4:R4"/>
    <mergeCell ref="S4:T4"/>
    <mergeCell ref="U3:V4"/>
  </mergeCells>
  <pageMargins left="0.43307086614173229" right="0.23622047244094491" top="0.74803149606299213" bottom="0.74803149606299213" header="0.31496062992125984" footer="0.31496062992125984"/>
  <pageSetup paperSize="9" scale="5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A28"/>
  <sheetViews>
    <sheetView view="pageBreakPreview" zoomScale="60" zoomScaleNormal="60" workbookViewId="0">
      <pane xSplit="1" ySplit="5" topLeftCell="B21" activePane="bottomRight" state="frozen"/>
      <selection pane="topRight" activeCell="B1" sqref="B1"/>
      <selection pane="bottomLeft" activeCell="A6" sqref="A6"/>
      <selection pane="bottomRight" activeCell="H26" sqref="H26"/>
    </sheetView>
  </sheetViews>
  <sheetFormatPr defaultRowHeight="20.399999999999999" x14ac:dyDescent="0.35"/>
  <cols>
    <col min="1" max="1" width="4.88671875" style="1" customWidth="1"/>
    <col min="2" max="2" width="27.33203125" style="41" customWidth="1"/>
    <col min="3" max="3" width="10.5546875" style="42" customWidth="1"/>
    <col min="4" max="4" width="7.109375" style="42" customWidth="1"/>
    <col min="5" max="5" width="6" style="42" customWidth="1"/>
    <col min="6" max="6" width="8.44140625" style="42" customWidth="1"/>
    <col min="7" max="7" width="7.33203125" style="42" hidden="1" customWidth="1"/>
    <col min="8" max="8" width="13" style="43" customWidth="1"/>
    <col min="9" max="9" width="9.44140625" style="44" customWidth="1"/>
    <col min="10" max="10" width="6" style="44" customWidth="1"/>
    <col min="11" max="11" width="9.88671875" style="44" customWidth="1"/>
    <col min="12" max="12" width="7.21875" style="44" hidden="1" customWidth="1"/>
    <col min="13" max="13" width="4.5546875" style="1" customWidth="1"/>
    <col min="14" max="14" width="8" style="1" customWidth="1"/>
    <col min="15" max="15" width="7.77734375" style="1" customWidth="1"/>
    <col min="16" max="16" width="13.33203125" style="1" hidden="1" customWidth="1"/>
    <col min="17" max="17" width="7.33203125" style="1" customWidth="1"/>
    <col min="18" max="18" width="8" style="1" customWidth="1"/>
    <col min="19" max="19" width="7.88671875" style="1" customWidth="1"/>
    <col min="20" max="20" width="7.5546875" style="1" customWidth="1"/>
    <col min="21" max="21" width="7.44140625" style="2" customWidth="1"/>
    <col min="22" max="22" width="7" style="2" customWidth="1"/>
    <col min="23" max="24" width="8.88671875" style="1" customWidth="1"/>
    <col min="25" max="25" width="8.88671875" style="2" customWidth="1"/>
    <col min="26" max="30" width="0" hidden="1" customWidth="1"/>
    <col min="257" max="257" width="4.88671875" customWidth="1"/>
    <col min="258" max="258" width="27.33203125" customWidth="1"/>
    <col min="259" max="259" width="10.5546875" customWidth="1"/>
    <col min="260" max="260" width="7.109375" customWidth="1"/>
    <col min="261" max="261" width="6" customWidth="1"/>
    <col min="262" max="262" width="8.44140625" customWidth="1"/>
    <col min="263" max="263" width="0" hidden="1" customWidth="1"/>
    <col min="264" max="264" width="13" customWidth="1"/>
    <col min="265" max="265" width="9.44140625" customWidth="1"/>
    <col min="266" max="266" width="6" customWidth="1"/>
    <col min="267" max="267" width="9.88671875" customWidth="1"/>
    <col min="268" max="268" width="0" hidden="1" customWidth="1"/>
    <col min="269" max="269" width="4.5546875" customWidth="1"/>
    <col min="270" max="270" width="8" customWidth="1"/>
    <col min="271" max="271" width="7.77734375" customWidth="1"/>
    <col min="272" max="272" width="0" hidden="1" customWidth="1"/>
    <col min="273" max="273" width="7.33203125" customWidth="1"/>
    <col min="274" max="274" width="8" customWidth="1"/>
    <col min="275" max="275" width="7.88671875" customWidth="1"/>
    <col min="276" max="276" width="7.5546875" customWidth="1"/>
    <col min="277" max="277" width="7.44140625" customWidth="1"/>
    <col min="278" max="278" width="7" customWidth="1"/>
    <col min="279" max="281" width="8.88671875" customWidth="1"/>
    <col min="282" max="286" width="0" hidden="1" customWidth="1"/>
    <col min="513" max="513" width="4.88671875" customWidth="1"/>
    <col min="514" max="514" width="27.33203125" customWidth="1"/>
    <col min="515" max="515" width="10.5546875" customWidth="1"/>
    <col min="516" max="516" width="7.109375" customWidth="1"/>
    <col min="517" max="517" width="6" customWidth="1"/>
    <col min="518" max="518" width="8.44140625" customWidth="1"/>
    <col min="519" max="519" width="0" hidden="1" customWidth="1"/>
    <col min="520" max="520" width="13" customWidth="1"/>
    <col min="521" max="521" width="9.44140625" customWidth="1"/>
    <col min="522" max="522" width="6" customWidth="1"/>
    <col min="523" max="523" width="9.88671875" customWidth="1"/>
    <col min="524" max="524" width="0" hidden="1" customWidth="1"/>
    <col min="525" max="525" width="4.5546875" customWidth="1"/>
    <col min="526" max="526" width="8" customWidth="1"/>
    <col min="527" max="527" width="7.77734375" customWidth="1"/>
    <col min="528" max="528" width="0" hidden="1" customWidth="1"/>
    <col min="529" max="529" width="7.33203125" customWidth="1"/>
    <col min="530" max="530" width="8" customWidth="1"/>
    <col min="531" max="531" width="7.88671875" customWidth="1"/>
    <col min="532" max="532" width="7.5546875" customWidth="1"/>
    <col min="533" max="533" width="7.44140625" customWidth="1"/>
    <col min="534" max="534" width="7" customWidth="1"/>
    <col min="535" max="537" width="8.88671875" customWidth="1"/>
    <col min="538" max="542" width="0" hidden="1" customWidth="1"/>
    <col min="769" max="769" width="4.88671875" customWidth="1"/>
    <col min="770" max="770" width="27.33203125" customWidth="1"/>
    <col min="771" max="771" width="10.5546875" customWidth="1"/>
    <col min="772" max="772" width="7.109375" customWidth="1"/>
    <col min="773" max="773" width="6" customWidth="1"/>
    <col min="774" max="774" width="8.44140625" customWidth="1"/>
    <col min="775" max="775" width="0" hidden="1" customWidth="1"/>
    <col min="776" max="776" width="13" customWidth="1"/>
    <col min="777" max="777" width="9.44140625" customWidth="1"/>
    <col min="778" max="778" width="6" customWidth="1"/>
    <col min="779" max="779" width="9.88671875" customWidth="1"/>
    <col min="780" max="780" width="0" hidden="1" customWidth="1"/>
    <col min="781" max="781" width="4.5546875" customWidth="1"/>
    <col min="782" max="782" width="8" customWidth="1"/>
    <col min="783" max="783" width="7.77734375" customWidth="1"/>
    <col min="784" max="784" width="0" hidden="1" customWidth="1"/>
    <col min="785" max="785" width="7.33203125" customWidth="1"/>
    <col min="786" max="786" width="8" customWidth="1"/>
    <col min="787" max="787" width="7.88671875" customWidth="1"/>
    <col min="788" max="788" width="7.5546875" customWidth="1"/>
    <col min="789" max="789" width="7.44140625" customWidth="1"/>
    <col min="790" max="790" width="7" customWidth="1"/>
    <col min="791" max="793" width="8.88671875" customWidth="1"/>
    <col min="794" max="798" width="0" hidden="1" customWidth="1"/>
    <col min="1025" max="1025" width="4.88671875" customWidth="1"/>
    <col min="1026" max="1026" width="27.33203125" customWidth="1"/>
    <col min="1027" max="1027" width="10.5546875" customWidth="1"/>
    <col min="1028" max="1028" width="7.109375" customWidth="1"/>
    <col min="1029" max="1029" width="6" customWidth="1"/>
    <col min="1030" max="1030" width="8.44140625" customWidth="1"/>
    <col min="1031" max="1031" width="0" hidden="1" customWidth="1"/>
    <col min="1032" max="1032" width="13" customWidth="1"/>
    <col min="1033" max="1033" width="9.44140625" customWidth="1"/>
    <col min="1034" max="1034" width="6" customWidth="1"/>
    <col min="1035" max="1035" width="9.88671875" customWidth="1"/>
    <col min="1036" max="1036" width="0" hidden="1" customWidth="1"/>
    <col min="1037" max="1037" width="4.5546875" customWidth="1"/>
    <col min="1038" max="1038" width="8" customWidth="1"/>
    <col min="1039" max="1039" width="7.77734375" customWidth="1"/>
    <col min="1040" max="1040" width="0" hidden="1" customWidth="1"/>
    <col min="1041" max="1041" width="7.33203125" customWidth="1"/>
    <col min="1042" max="1042" width="8" customWidth="1"/>
    <col min="1043" max="1043" width="7.88671875" customWidth="1"/>
    <col min="1044" max="1044" width="7.5546875" customWidth="1"/>
    <col min="1045" max="1045" width="7.44140625" customWidth="1"/>
    <col min="1046" max="1046" width="7" customWidth="1"/>
    <col min="1047" max="1049" width="8.88671875" customWidth="1"/>
    <col min="1050" max="1054" width="0" hidden="1" customWidth="1"/>
    <col min="1281" max="1281" width="4.88671875" customWidth="1"/>
    <col min="1282" max="1282" width="27.33203125" customWidth="1"/>
    <col min="1283" max="1283" width="10.5546875" customWidth="1"/>
    <col min="1284" max="1284" width="7.109375" customWidth="1"/>
    <col min="1285" max="1285" width="6" customWidth="1"/>
    <col min="1286" max="1286" width="8.44140625" customWidth="1"/>
    <col min="1287" max="1287" width="0" hidden="1" customWidth="1"/>
    <col min="1288" max="1288" width="13" customWidth="1"/>
    <col min="1289" max="1289" width="9.44140625" customWidth="1"/>
    <col min="1290" max="1290" width="6" customWidth="1"/>
    <col min="1291" max="1291" width="9.88671875" customWidth="1"/>
    <col min="1292" max="1292" width="0" hidden="1" customWidth="1"/>
    <col min="1293" max="1293" width="4.5546875" customWidth="1"/>
    <col min="1294" max="1294" width="8" customWidth="1"/>
    <col min="1295" max="1295" width="7.77734375" customWidth="1"/>
    <col min="1296" max="1296" width="0" hidden="1" customWidth="1"/>
    <col min="1297" max="1297" width="7.33203125" customWidth="1"/>
    <col min="1298" max="1298" width="8" customWidth="1"/>
    <col min="1299" max="1299" width="7.88671875" customWidth="1"/>
    <col min="1300" max="1300" width="7.5546875" customWidth="1"/>
    <col min="1301" max="1301" width="7.44140625" customWidth="1"/>
    <col min="1302" max="1302" width="7" customWidth="1"/>
    <col min="1303" max="1305" width="8.88671875" customWidth="1"/>
    <col min="1306" max="1310" width="0" hidden="1" customWidth="1"/>
    <col min="1537" max="1537" width="4.88671875" customWidth="1"/>
    <col min="1538" max="1538" width="27.33203125" customWidth="1"/>
    <col min="1539" max="1539" width="10.5546875" customWidth="1"/>
    <col min="1540" max="1540" width="7.109375" customWidth="1"/>
    <col min="1541" max="1541" width="6" customWidth="1"/>
    <col min="1542" max="1542" width="8.44140625" customWidth="1"/>
    <col min="1543" max="1543" width="0" hidden="1" customWidth="1"/>
    <col min="1544" max="1544" width="13" customWidth="1"/>
    <col min="1545" max="1545" width="9.44140625" customWidth="1"/>
    <col min="1546" max="1546" width="6" customWidth="1"/>
    <col min="1547" max="1547" width="9.88671875" customWidth="1"/>
    <col min="1548" max="1548" width="0" hidden="1" customWidth="1"/>
    <col min="1549" max="1549" width="4.5546875" customWidth="1"/>
    <col min="1550" max="1550" width="8" customWidth="1"/>
    <col min="1551" max="1551" width="7.77734375" customWidth="1"/>
    <col min="1552" max="1552" width="0" hidden="1" customWidth="1"/>
    <col min="1553" max="1553" width="7.33203125" customWidth="1"/>
    <col min="1554" max="1554" width="8" customWidth="1"/>
    <col min="1555" max="1555" width="7.88671875" customWidth="1"/>
    <col min="1556" max="1556" width="7.5546875" customWidth="1"/>
    <col min="1557" max="1557" width="7.44140625" customWidth="1"/>
    <col min="1558" max="1558" width="7" customWidth="1"/>
    <col min="1559" max="1561" width="8.88671875" customWidth="1"/>
    <col min="1562" max="1566" width="0" hidden="1" customWidth="1"/>
    <col min="1793" max="1793" width="4.88671875" customWidth="1"/>
    <col min="1794" max="1794" width="27.33203125" customWidth="1"/>
    <col min="1795" max="1795" width="10.5546875" customWidth="1"/>
    <col min="1796" max="1796" width="7.109375" customWidth="1"/>
    <col min="1797" max="1797" width="6" customWidth="1"/>
    <col min="1798" max="1798" width="8.44140625" customWidth="1"/>
    <col min="1799" max="1799" width="0" hidden="1" customWidth="1"/>
    <col min="1800" max="1800" width="13" customWidth="1"/>
    <col min="1801" max="1801" width="9.44140625" customWidth="1"/>
    <col min="1802" max="1802" width="6" customWidth="1"/>
    <col min="1803" max="1803" width="9.88671875" customWidth="1"/>
    <col min="1804" max="1804" width="0" hidden="1" customWidth="1"/>
    <col min="1805" max="1805" width="4.5546875" customWidth="1"/>
    <col min="1806" max="1806" width="8" customWidth="1"/>
    <col min="1807" max="1807" width="7.77734375" customWidth="1"/>
    <col min="1808" max="1808" width="0" hidden="1" customWidth="1"/>
    <col min="1809" max="1809" width="7.33203125" customWidth="1"/>
    <col min="1810" max="1810" width="8" customWidth="1"/>
    <col min="1811" max="1811" width="7.88671875" customWidth="1"/>
    <col min="1812" max="1812" width="7.5546875" customWidth="1"/>
    <col min="1813" max="1813" width="7.44140625" customWidth="1"/>
    <col min="1814" max="1814" width="7" customWidth="1"/>
    <col min="1815" max="1817" width="8.88671875" customWidth="1"/>
    <col min="1818" max="1822" width="0" hidden="1" customWidth="1"/>
    <col min="2049" max="2049" width="4.88671875" customWidth="1"/>
    <col min="2050" max="2050" width="27.33203125" customWidth="1"/>
    <col min="2051" max="2051" width="10.5546875" customWidth="1"/>
    <col min="2052" max="2052" width="7.109375" customWidth="1"/>
    <col min="2053" max="2053" width="6" customWidth="1"/>
    <col min="2054" max="2054" width="8.44140625" customWidth="1"/>
    <col min="2055" max="2055" width="0" hidden="1" customWidth="1"/>
    <col min="2056" max="2056" width="13" customWidth="1"/>
    <col min="2057" max="2057" width="9.44140625" customWidth="1"/>
    <col min="2058" max="2058" width="6" customWidth="1"/>
    <col min="2059" max="2059" width="9.88671875" customWidth="1"/>
    <col min="2060" max="2060" width="0" hidden="1" customWidth="1"/>
    <col min="2061" max="2061" width="4.5546875" customWidth="1"/>
    <col min="2062" max="2062" width="8" customWidth="1"/>
    <col min="2063" max="2063" width="7.77734375" customWidth="1"/>
    <col min="2064" max="2064" width="0" hidden="1" customWidth="1"/>
    <col min="2065" max="2065" width="7.33203125" customWidth="1"/>
    <col min="2066" max="2066" width="8" customWidth="1"/>
    <col min="2067" max="2067" width="7.88671875" customWidth="1"/>
    <col min="2068" max="2068" width="7.5546875" customWidth="1"/>
    <col min="2069" max="2069" width="7.44140625" customWidth="1"/>
    <col min="2070" max="2070" width="7" customWidth="1"/>
    <col min="2071" max="2073" width="8.88671875" customWidth="1"/>
    <col min="2074" max="2078" width="0" hidden="1" customWidth="1"/>
    <col min="2305" max="2305" width="4.88671875" customWidth="1"/>
    <col min="2306" max="2306" width="27.33203125" customWidth="1"/>
    <col min="2307" max="2307" width="10.5546875" customWidth="1"/>
    <col min="2308" max="2308" width="7.109375" customWidth="1"/>
    <col min="2309" max="2309" width="6" customWidth="1"/>
    <col min="2310" max="2310" width="8.44140625" customWidth="1"/>
    <col min="2311" max="2311" width="0" hidden="1" customWidth="1"/>
    <col min="2312" max="2312" width="13" customWidth="1"/>
    <col min="2313" max="2313" width="9.44140625" customWidth="1"/>
    <col min="2314" max="2314" width="6" customWidth="1"/>
    <col min="2315" max="2315" width="9.88671875" customWidth="1"/>
    <col min="2316" max="2316" width="0" hidden="1" customWidth="1"/>
    <col min="2317" max="2317" width="4.5546875" customWidth="1"/>
    <col min="2318" max="2318" width="8" customWidth="1"/>
    <col min="2319" max="2319" width="7.77734375" customWidth="1"/>
    <col min="2320" max="2320" width="0" hidden="1" customWidth="1"/>
    <col min="2321" max="2321" width="7.33203125" customWidth="1"/>
    <col min="2322" max="2322" width="8" customWidth="1"/>
    <col min="2323" max="2323" width="7.88671875" customWidth="1"/>
    <col min="2324" max="2324" width="7.5546875" customWidth="1"/>
    <col min="2325" max="2325" width="7.44140625" customWidth="1"/>
    <col min="2326" max="2326" width="7" customWidth="1"/>
    <col min="2327" max="2329" width="8.88671875" customWidth="1"/>
    <col min="2330" max="2334" width="0" hidden="1" customWidth="1"/>
    <col min="2561" max="2561" width="4.88671875" customWidth="1"/>
    <col min="2562" max="2562" width="27.33203125" customWidth="1"/>
    <col min="2563" max="2563" width="10.5546875" customWidth="1"/>
    <col min="2564" max="2564" width="7.109375" customWidth="1"/>
    <col min="2565" max="2565" width="6" customWidth="1"/>
    <col min="2566" max="2566" width="8.44140625" customWidth="1"/>
    <col min="2567" max="2567" width="0" hidden="1" customWidth="1"/>
    <col min="2568" max="2568" width="13" customWidth="1"/>
    <col min="2569" max="2569" width="9.44140625" customWidth="1"/>
    <col min="2570" max="2570" width="6" customWidth="1"/>
    <col min="2571" max="2571" width="9.88671875" customWidth="1"/>
    <col min="2572" max="2572" width="0" hidden="1" customWidth="1"/>
    <col min="2573" max="2573" width="4.5546875" customWidth="1"/>
    <col min="2574" max="2574" width="8" customWidth="1"/>
    <col min="2575" max="2575" width="7.77734375" customWidth="1"/>
    <col min="2576" max="2576" width="0" hidden="1" customWidth="1"/>
    <col min="2577" max="2577" width="7.33203125" customWidth="1"/>
    <col min="2578" max="2578" width="8" customWidth="1"/>
    <col min="2579" max="2579" width="7.88671875" customWidth="1"/>
    <col min="2580" max="2580" width="7.5546875" customWidth="1"/>
    <col min="2581" max="2581" width="7.44140625" customWidth="1"/>
    <col min="2582" max="2582" width="7" customWidth="1"/>
    <col min="2583" max="2585" width="8.88671875" customWidth="1"/>
    <col min="2586" max="2590" width="0" hidden="1" customWidth="1"/>
    <col min="2817" max="2817" width="4.88671875" customWidth="1"/>
    <col min="2818" max="2818" width="27.33203125" customWidth="1"/>
    <col min="2819" max="2819" width="10.5546875" customWidth="1"/>
    <col min="2820" max="2820" width="7.109375" customWidth="1"/>
    <col min="2821" max="2821" width="6" customWidth="1"/>
    <col min="2822" max="2822" width="8.44140625" customWidth="1"/>
    <col min="2823" max="2823" width="0" hidden="1" customWidth="1"/>
    <col min="2824" max="2824" width="13" customWidth="1"/>
    <col min="2825" max="2825" width="9.44140625" customWidth="1"/>
    <col min="2826" max="2826" width="6" customWidth="1"/>
    <col min="2827" max="2827" width="9.88671875" customWidth="1"/>
    <col min="2828" max="2828" width="0" hidden="1" customWidth="1"/>
    <col min="2829" max="2829" width="4.5546875" customWidth="1"/>
    <col min="2830" max="2830" width="8" customWidth="1"/>
    <col min="2831" max="2831" width="7.77734375" customWidth="1"/>
    <col min="2832" max="2832" width="0" hidden="1" customWidth="1"/>
    <col min="2833" max="2833" width="7.33203125" customWidth="1"/>
    <col min="2834" max="2834" width="8" customWidth="1"/>
    <col min="2835" max="2835" width="7.88671875" customWidth="1"/>
    <col min="2836" max="2836" width="7.5546875" customWidth="1"/>
    <col min="2837" max="2837" width="7.44140625" customWidth="1"/>
    <col min="2838" max="2838" width="7" customWidth="1"/>
    <col min="2839" max="2841" width="8.88671875" customWidth="1"/>
    <col min="2842" max="2846" width="0" hidden="1" customWidth="1"/>
    <col min="3073" max="3073" width="4.88671875" customWidth="1"/>
    <col min="3074" max="3074" width="27.33203125" customWidth="1"/>
    <col min="3075" max="3075" width="10.5546875" customWidth="1"/>
    <col min="3076" max="3076" width="7.109375" customWidth="1"/>
    <col min="3077" max="3077" width="6" customWidth="1"/>
    <col min="3078" max="3078" width="8.44140625" customWidth="1"/>
    <col min="3079" max="3079" width="0" hidden="1" customWidth="1"/>
    <col min="3080" max="3080" width="13" customWidth="1"/>
    <col min="3081" max="3081" width="9.44140625" customWidth="1"/>
    <col min="3082" max="3082" width="6" customWidth="1"/>
    <col min="3083" max="3083" width="9.88671875" customWidth="1"/>
    <col min="3084" max="3084" width="0" hidden="1" customWidth="1"/>
    <col min="3085" max="3085" width="4.5546875" customWidth="1"/>
    <col min="3086" max="3086" width="8" customWidth="1"/>
    <col min="3087" max="3087" width="7.77734375" customWidth="1"/>
    <col min="3088" max="3088" width="0" hidden="1" customWidth="1"/>
    <col min="3089" max="3089" width="7.33203125" customWidth="1"/>
    <col min="3090" max="3090" width="8" customWidth="1"/>
    <col min="3091" max="3091" width="7.88671875" customWidth="1"/>
    <col min="3092" max="3092" width="7.5546875" customWidth="1"/>
    <col min="3093" max="3093" width="7.44140625" customWidth="1"/>
    <col min="3094" max="3094" width="7" customWidth="1"/>
    <col min="3095" max="3097" width="8.88671875" customWidth="1"/>
    <col min="3098" max="3102" width="0" hidden="1" customWidth="1"/>
    <col min="3329" max="3329" width="4.88671875" customWidth="1"/>
    <col min="3330" max="3330" width="27.33203125" customWidth="1"/>
    <col min="3331" max="3331" width="10.5546875" customWidth="1"/>
    <col min="3332" max="3332" width="7.109375" customWidth="1"/>
    <col min="3333" max="3333" width="6" customWidth="1"/>
    <col min="3334" max="3334" width="8.44140625" customWidth="1"/>
    <col min="3335" max="3335" width="0" hidden="1" customWidth="1"/>
    <col min="3336" max="3336" width="13" customWidth="1"/>
    <col min="3337" max="3337" width="9.44140625" customWidth="1"/>
    <col min="3338" max="3338" width="6" customWidth="1"/>
    <col min="3339" max="3339" width="9.88671875" customWidth="1"/>
    <col min="3340" max="3340" width="0" hidden="1" customWidth="1"/>
    <col min="3341" max="3341" width="4.5546875" customWidth="1"/>
    <col min="3342" max="3342" width="8" customWidth="1"/>
    <col min="3343" max="3343" width="7.77734375" customWidth="1"/>
    <col min="3344" max="3344" width="0" hidden="1" customWidth="1"/>
    <col min="3345" max="3345" width="7.33203125" customWidth="1"/>
    <col min="3346" max="3346" width="8" customWidth="1"/>
    <col min="3347" max="3347" width="7.88671875" customWidth="1"/>
    <col min="3348" max="3348" width="7.5546875" customWidth="1"/>
    <col min="3349" max="3349" width="7.44140625" customWidth="1"/>
    <col min="3350" max="3350" width="7" customWidth="1"/>
    <col min="3351" max="3353" width="8.88671875" customWidth="1"/>
    <col min="3354" max="3358" width="0" hidden="1" customWidth="1"/>
    <col min="3585" max="3585" width="4.88671875" customWidth="1"/>
    <col min="3586" max="3586" width="27.33203125" customWidth="1"/>
    <col min="3587" max="3587" width="10.5546875" customWidth="1"/>
    <col min="3588" max="3588" width="7.109375" customWidth="1"/>
    <col min="3589" max="3589" width="6" customWidth="1"/>
    <col min="3590" max="3590" width="8.44140625" customWidth="1"/>
    <col min="3591" max="3591" width="0" hidden="1" customWidth="1"/>
    <col min="3592" max="3592" width="13" customWidth="1"/>
    <col min="3593" max="3593" width="9.44140625" customWidth="1"/>
    <col min="3594" max="3594" width="6" customWidth="1"/>
    <col min="3595" max="3595" width="9.88671875" customWidth="1"/>
    <col min="3596" max="3596" width="0" hidden="1" customWidth="1"/>
    <col min="3597" max="3597" width="4.5546875" customWidth="1"/>
    <col min="3598" max="3598" width="8" customWidth="1"/>
    <col min="3599" max="3599" width="7.77734375" customWidth="1"/>
    <col min="3600" max="3600" width="0" hidden="1" customWidth="1"/>
    <col min="3601" max="3601" width="7.33203125" customWidth="1"/>
    <col min="3602" max="3602" width="8" customWidth="1"/>
    <col min="3603" max="3603" width="7.88671875" customWidth="1"/>
    <col min="3604" max="3604" width="7.5546875" customWidth="1"/>
    <col min="3605" max="3605" width="7.44140625" customWidth="1"/>
    <col min="3606" max="3606" width="7" customWidth="1"/>
    <col min="3607" max="3609" width="8.88671875" customWidth="1"/>
    <col min="3610" max="3614" width="0" hidden="1" customWidth="1"/>
    <col min="3841" max="3841" width="4.88671875" customWidth="1"/>
    <col min="3842" max="3842" width="27.33203125" customWidth="1"/>
    <col min="3843" max="3843" width="10.5546875" customWidth="1"/>
    <col min="3844" max="3844" width="7.109375" customWidth="1"/>
    <col min="3845" max="3845" width="6" customWidth="1"/>
    <col min="3846" max="3846" width="8.44140625" customWidth="1"/>
    <col min="3847" max="3847" width="0" hidden="1" customWidth="1"/>
    <col min="3848" max="3848" width="13" customWidth="1"/>
    <col min="3849" max="3849" width="9.44140625" customWidth="1"/>
    <col min="3850" max="3850" width="6" customWidth="1"/>
    <col min="3851" max="3851" width="9.88671875" customWidth="1"/>
    <col min="3852" max="3852" width="0" hidden="1" customWidth="1"/>
    <col min="3853" max="3853" width="4.5546875" customWidth="1"/>
    <col min="3854" max="3854" width="8" customWidth="1"/>
    <col min="3855" max="3855" width="7.77734375" customWidth="1"/>
    <col min="3856" max="3856" width="0" hidden="1" customWidth="1"/>
    <col min="3857" max="3857" width="7.33203125" customWidth="1"/>
    <col min="3858" max="3858" width="8" customWidth="1"/>
    <col min="3859" max="3859" width="7.88671875" customWidth="1"/>
    <col min="3860" max="3860" width="7.5546875" customWidth="1"/>
    <col min="3861" max="3861" width="7.44140625" customWidth="1"/>
    <col min="3862" max="3862" width="7" customWidth="1"/>
    <col min="3863" max="3865" width="8.88671875" customWidth="1"/>
    <col min="3866" max="3870" width="0" hidden="1" customWidth="1"/>
    <col min="4097" max="4097" width="4.88671875" customWidth="1"/>
    <col min="4098" max="4098" width="27.33203125" customWidth="1"/>
    <col min="4099" max="4099" width="10.5546875" customWidth="1"/>
    <col min="4100" max="4100" width="7.109375" customWidth="1"/>
    <col min="4101" max="4101" width="6" customWidth="1"/>
    <col min="4102" max="4102" width="8.44140625" customWidth="1"/>
    <col min="4103" max="4103" width="0" hidden="1" customWidth="1"/>
    <col min="4104" max="4104" width="13" customWidth="1"/>
    <col min="4105" max="4105" width="9.44140625" customWidth="1"/>
    <col min="4106" max="4106" width="6" customWidth="1"/>
    <col min="4107" max="4107" width="9.88671875" customWidth="1"/>
    <col min="4108" max="4108" width="0" hidden="1" customWidth="1"/>
    <col min="4109" max="4109" width="4.5546875" customWidth="1"/>
    <col min="4110" max="4110" width="8" customWidth="1"/>
    <col min="4111" max="4111" width="7.77734375" customWidth="1"/>
    <col min="4112" max="4112" width="0" hidden="1" customWidth="1"/>
    <col min="4113" max="4113" width="7.33203125" customWidth="1"/>
    <col min="4114" max="4114" width="8" customWidth="1"/>
    <col min="4115" max="4115" width="7.88671875" customWidth="1"/>
    <col min="4116" max="4116" width="7.5546875" customWidth="1"/>
    <col min="4117" max="4117" width="7.44140625" customWidth="1"/>
    <col min="4118" max="4118" width="7" customWidth="1"/>
    <col min="4119" max="4121" width="8.88671875" customWidth="1"/>
    <col min="4122" max="4126" width="0" hidden="1" customWidth="1"/>
    <col min="4353" max="4353" width="4.88671875" customWidth="1"/>
    <col min="4354" max="4354" width="27.33203125" customWidth="1"/>
    <col min="4355" max="4355" width="10.5546875" customWidth="1"/>
    <col min="4356" max="4356" width="7.109375" customWidth="1"/>
    <col min="4357" max="4357" width="6" customWidth="1"/>
    <col min="4358" max="4358" width="8.44140625" customWidth="1"/>
    <col min="4359" max="4359" width="0" hidden="1" customWidth="1"/>
    <col min="4360" max="4360" width="13" customWidth="1"/>
    <col min="4361" max="4361" width="9.44140625" customWidth="1"/>
    <col min="4362" max="4362" width="6" customWidth="1"/>
    <col min="4363" max="4363" width="9.88671875" customWidth="1"/>
    <col min="4364" max="4364" width="0" hidden="1" customWidth="1"/>
    <col min="4365" max="4365" width="4.5546875" customWidth="1"/>
    <col min="4366" max="4366" width="8" customWidth="1"/>
    <col min="4367" max="4367" width="7.77734375" customWidth="1"/>
    <col min="4368" max="4368" width="0" hidden="1" customWidth="1"/>
    <col min="4369" max="4369" width="7.33203125" customWidth="1"/>
    <col min="4370" max="4370" width="8" customWidth="1"/>
    <col min="4371" max="4371" width="7.88671875" customWidth="1"/>
    <col min="4372" max="4372" width="7.5546875" customWidth="1"/>
    <col min="4373" max="4373" width="7.44140625" customWidth="1"/>
    <col min="4374" max="4374" width="7" customWidth="1"/>
    <col min="4375" max="4377" width="8.88671875" customWidth="1"/>
    <col min="4378" max="4382" width="0" hidden="1" customWidth="1"/>
    <col min="4609" max="4609" width="4.88671875" customWidth="1"/>
    <col min="4610" max="4610" width="27.33203125" customWidth="1"/>
    <col min="4611" max="4611" width="10.5546875" customWidth="1"/>
    <col min="4612" max="4612" width="7.109375" customWidth="1"/>
    <col min="4613" max="4613" width="6" customWidth="1"/>
    <col min="4614" max="4614" width="8.44140625" customWidth="1"/>
    <col min="4615" max="4615" width="0" hidden="1" customWidth="1"/>
    <col min="4616" max="4616" width="13" customWidth="1"/>
    <col min="4617" max="4617" width="9.44140625" customWidth="1"/>
    <col min="4618" max="4618" width="6" customWidth="1"/>
    <col min="4619" max="4619" width="9.88671875" customWidth="1"/>
    <col min="4620" max="4620" width="0" hidden="1" customWidth="1"/>
    <col min="4621" max="4621" width="4.5546875" customWidth="1"/>
    <col min="4622" max="4622" width="8" customWidth="1"/>
    <col min="4623" max="4623" width="7.77734375" customWidth="1"/>
    <col min="4624" max="4624" width="0" hidden="1" customWidth="1"/>
    <col min="4625" max="4625" width="7.33203125" customWidth="1"/>
    <col min="4626" max="4626" width="8" customWidth="1"/>
    <col min="4627" max="4627" width="7.88671875" customWidth="1"/>
    <col min="4628" max="4628" width="7.5546875" customWidth="1"/>
    <col min="4629" max="4629" width="7.44140625" customWidth="1"/>
    <col min="4630" max="4630" width="7" customWidth="1"/>
    <col min="4631" max="4633" width="8.88671875" customWidth="1"/>
    <col min="4634" max="4638" width="0" hidden="1" customWidth="1"/>
    <col min="4865" max="4865" width="4.88671875" customWidth="1"/>
    <col min="4866" max="4866" width="27.33203125" customWidth="1"/>
    <col min="4867" max="4867" width="10.5546875" customWidth="1"/>
    <col min="4868" max="4868" width="7.109375" customWidth="1"/>
    <col min="4869" max="4869" width="6" customWidth="1"/>
    <col min="4870" max="4870" width="8.44140625" customWidth="1"/>
    <col min="4871" max="4871" width="0" hidden="1" customWidth="1"/>
    <col min="4872" max="4872" width="13" customWidth="1"/>
    <col min="4873" max="4873" width="9.44140625" customWidth="1"/>
    <col min="4874" max="4874" width="6" customWidth="1"/>
    <col min="4875" max="4875" width="9.88671875" customWidth="1"/>
    <col min="4876" max="4876" width="0" hidden="1" customWidth="1"/>
    <col min="4877" max="4877" width="4.5546875" customWidth="1"/>
    <col min="4878" max="4878" width="8" customWidth="1"/>
    <col min="4879" max="4879" width="7.77734375" customWidth="1"/>
    <col min="4880" max="4880" width="0" hidden="1" customWidth="1"/>
    <col min="4881" max="4881" width="7.33203125" customWidth="1"/>
    <col min="4882" max="4882" width="8" customWidth="1"/>
    <col min="4883" max="4883" width="7.88671875" customWidth="1"/>
    <col min="4884" max="4884" width="7.5546875" customWidth="1"/>
    <col min="4885" max="4885" width="7.44140625" customWidth="1"/>
    <col min="4886" max="4886" width="7" customWidth="1"/>
    <col min="4887" max="4889" width="8.88671875" customWidth="1"/>
    <col min="4890" max="4894" width="0" hidden="1" customWidth="1"/>
    <col min="5121" max="5121" width="4.88671875" customWidth="1"/>
    <col min="5122" max="5122" width="27.33203125" customWidth="1"/>
    <col min="5123" max="5123" width="10.5546875" customWidth="1"/>
    <col min="5124" max="5124" width="7.109375" customWidth="1"/>
    <col min="5125" max="5125" width="6" customWidth="1"/>
    <col min="5126" max="5126" width="8.44140625" customWidth="1"/>
    <col min="5127" max="5127" width="0" hidden="1" customWidth="1"/>
    <col min="5128" max="5128" width="13" customWidth="1"/>
    <col min="5129" max="5129" width="9.44140625" customWidth="1"/>
    <col min="5130" max="5130" width="6" customWidth="1"/>
    <col min="5131" max="5131" width="9.88671875" customWidth="1"/>
    <col min="5132" max="5132" width="0" hidden="1" customWidth="1"/>
    <col min="5133" max="5133" width="4.5546875" customWidth="1"/>
    <col min="5134" max="5134" width="8" customWidth="1"/>
    <col min="5135" max="5135" width="7.77734375" customWidth="1"/>
    <col min="5136" max="5136" width="0" hidden="1" customWidth="1"/>
    <col min="5137" max="5137" width="7.33203125" customWidth="1"/>
    <col min="5138" max="5138" width="8" customWidth="1"/>
    <col min="5139" max="5139" width="7.88671875" customWidth="1"/>
    <col min="5140" max="5140" width="7.5546875" customWidth="1"/>
    <col min="5141" max="5141" width="7.44140625" customWidth="1"/>
    <col min="5142" max="5142" width="7" customWidth="1"/>
    <col min="5143" max="5145" width="8.88671875" customWidth="1"/>
    <col min="5146" max="5150" width="0" hidden="1" customWidth="1"/>
    <col min="5377" max="5377" width="4.88671875" customWidth="1"/>
    <col min="5378" max="5378" width="27.33203125" customWidth="1"/>
    <col min="5379" max="5379" width="10.5546875" customWidth="1"/>
    <col min="5380" max="5380" width="7.109375" customWidth="1"/>
    <col min="5381" max="5381" width="6" customWidth="1"/>
    <col min="5382" max="5382" width="8.44140625" customWidth="1"/>
    <col min="5383" max="5383" width="0" hidden="1" customWidth="1"/>
    <col min="5384" max="5384" width="13" customWidth="1"/>
    <col min="5385" max="5385" width="9.44140625" customWidth="1"/>
    <col min="5386" max="5386" width="6" customWidth="1"/>
    <col min="5387" max="5387" width="9.88671875" customWidth="1"/>
    <col min="5388" max="5388" width="0" hidden="1" customWidth="1"/>
    <col min="5389" max="5389" width="4.5546875" customWidth="1"/>
    <col min="5390" max="5390" width="8" customWidth="1"/>
    <col min="5391" max="5391" width="7.77734375" customWidth="1"/>
    <col min="5392" max="5392" width="0" hidden="1" customWidth="1"/>
    <col min="5393" max="5393" width="7.33203125" customWidth="1"/>
    <col min="5394" max="5394" width="8" customWidth="1"/>
    <col min="5395" max="5395" width="7.88671875" customWidth="1"/>
    <col min="5396" max="5396" width="7.5546875" customWidth="1"/>
    <col min="5397" max="5397" width="7.44140625" customWidth="1"/>
    <col min="5398" max="5398" width="7" customWidth="1"/>
    <col min="5399" max="5401" width="8.88671875" customWidth="1"/>
    <col min="5402" max="5406" width="0" hidden="1" customWidth="1"/>
    <col min="5633" max="5633" width="4.88671875" customWidth="1"/>
    <col min="5634" max="5634" width="27.33203125" customWidth="1"/>
    <col min="5635" max="5635" width="10.5546875" customWidth="1"/>
    <col min="5636" max="5636" width="7.109375" customWidth="1"/>
    <col min="5637" max="5637" width="6" customWidth="1"/>
    <col min="5638" max="5638" width="8.44140625" customWidth="1"/>
    <col min="5639" max="5639" width="0" hidden="1" customWidth="1"/>
    <col min="5640" max="5640" width="13" customWidth="1"/>
    <col min="5641" max="5641" width="9.44140625" customWidth="1"/>
    <col min="5642" max="5642" width="6" customWidth="1"/>
    <col min="5643" max="5643" width="9.88671875" customWidth="1"/>
    <col min="5644" max="5644" width="0" hidden="1" customWidth="1"/>
    <col min="5645" max="5645" width="4.5546875" customWidth="1"/>
    <col min="5646" max="5646" width="8" customWidth="1"/>
    <col min="5647" max="5647" width="7.77734375" customWidth="1"/>
    <col min="5648" max="5648" width="0" hidden="1" customWidth="1"/>
    <col min="5649" max="5649" width="7.33203125" customWidth="1"/>
    <col min="5650" max="5650" width="8" customWidth="1"/>
    <col min="5651" max="5651" width="7.88671875" customWidth="1"/>
    <col min="5652" max="5652" width="7.5546875" customWidth="1"/>
    <col min="5653" max="5653" width="7.44140625" customWidth="1"/>
    <col min="5654" max="5654" width="7" customWidth="1"/>
    <col min="5655" max="5657" width="8.88671875" customWidth="1"/>
    <col min="5658" max="5662" width="0" hidden="1" customWidth="1"/>
    <col min="5889" max="5889" width="4.88671875" customWidth="1"/>
    <col min="5890" max="5890" width="27.33203125" customWidth="1"/>
    <col min="5891" max="5891" width="10.5546875" customWidth="1"/>
    <col min="5892" max="5892" width="7.109375" customWidth="1"/>
    <col min="5893" max="5893" width="6" customWidth="1"/>
    <col min="5894" max="5894" width="8.44140625" customWidth="1"/>
    <col min="5895" max="5895" width="0" hidden="1" customWidth="1"/>
    <col min="5896" max="5896" width="13" customWidth="1"/>
    <col min="5897" max="5897" width="9.44140625" customWidth="1"/>
    <col min="5898" max="5898" width="6" customWidth="1"/>
    <col min="5899" max="5899" width="9.88671875" customWidth="1"/>
    <col min="5900" max="5900" width="0" hidden="1" customWidth="1"/>
    <col min="5901" max="5901" width="4.5546875" customWidth="1"/>
    <col min="5902" max="5902" width="8" customWidth="1"/>
    <col min="5903" max="5903" width="7.77734375" customWidth="1"/>
    <col min="5904" max="5904" width="0" hidden="1" customWidth="1"/>
    <col min="5905" max="5905" width="7.33203125" customWidth="1"/>
    <col min="5906" max="5906" width="8" customWidth="1"/>
    <col min="5907" max="5907" width="7.88671875" customWidth="1"/>
    <col min="5908" max="5908" width="7.5546875" customWidth="1"/>
    <col min="5909" max="5909" width="7.44140625" customWidth="1"/>
    <col min="5910" max="5910" width="7" customWidth="1"/>
    <col min="5911" max="5913" width="8.88671875" customWidth="1"/>
    <col min="5914" max="5918" width="0" hidden="1" customWidth="1"/>
    <col min="6145" max="6145" width="4.88671875" customWidth="1"/>
    <col min="6146" max="6146" width="27.33203125" customWidth="1"/>
    <col min="6147" max="6147" width="10.5546875" customWidth="1"/>
    <col min="6148" max="6148" width="7.109375" customWidth="1"/>
    <col min="6149" max="6149" width="6" customWidth="1"/>
    <col min="6150" max="6150" width="8.44140625" customWidth="1"/>
    <col min="6151" max="6151" width="0" hidden="1" customWidth="1"/>
    <col min="6152" max="6152" width="13" customWidth="1"/>
    <col min="6153" max="6153" width="9.44140625" customWidth="1"/>
    <col min="6154" max="6154" width="6" customWidth="1"/>
    <col min="6155" max="6155" width="9.88671875" customWidth="1"/>
    <col min="6156" max="6156" width="0" hidden="1" customWidth="1"/>
    <col min="6157" max="6157" width="4.5546875" customWidth="1"/>
    <col min="6158" max="6158" width="8" customWidth="1"/>
    <col min="6159" max="6159" width="7.77734375" customWidth="1"/>
    <col min="6160" max="6160" width="0" hidden="1" customWidth="1"/>
    <col min="6161" max="6161" width="7.33203125" customWidth="1"/>
    <col min="6162" max="6162" width="8" customWidth="1"/>
    <col min="6163" max="6163" width="7.88671875" customWidth="1"/>
    <col min="6164" max="6164" width="7.5546875" customWidth="1"/>
    <col min="6165" max="6165" width="7.44140625" customWidth="1"/>
    <col min="6166" max="6166" width="7" customWidth="1"/>
    <col min="6167" max="6169" width="8.88671875" customWidth="1"/>
    <col min="6170" max="6174" width="0" hidden="1" customWidth="1"/>
    <col min="6401" max="6401" width="4.88671875" customWidth="1"/>
    <col min="6402" max="6402" width="27.33203125" customWidth="1"/>
    <col min="6403" max="6403" width="10.5546875" customWidth="1"/>
    <col min="6404" max="6404" width="7.109375" customWidth="1"/>
    <col min="6405" max="6405" width="6" customWidth="1"/>
    <col min="6406" max="6406" width="8.44140625" customWidth="1"/>
    <col min="6407" max="6407" width="0" hidden="1" customWidth="1"/>
    <col min="6408" max="6408" width="13" customWidth="1"/>
    <col min="6409" max="6409" width="9.44140625" customWidth="1"/>
    <col min="6410" max="6410" width="6" customWidth="1"/>
    <col min="6411" max="6411" width="9.88671875" customWidth="1"/>
    <col min="6412" max="6412" width="0" hidden="1" customWidth="1"/>
    <col min="6413" max="6413" width="4.5546875" customWidth="1"/>
    <col min="6414" max="6414" width="8" customWidth="1"/>
    <col min="6415" max="6415" width="7.77734375" customWidth="1"/>
    <col min="6416" max="6416" width="0" hidden="1" customWidth="1"/>
    <col min="6417" max="6417" width="7.33203125" customWidth="1"/>
    <col min="6418" max="6418" width="8" customWidth="1"/>
    <col min="6419" max="6419" width="7.88671875" customWidth="1"/>
    <col min="6420" max="6420" width="7.5546875" customWidth="1"/>
    <col min="6421" max="6421" width="7.44140625" customWidth="1"/>
    <col min="6422" max="6422" width="7" customWidth="1"/>
    <col min="6423" max="6425" width="8.88671875" customWidth="1"/>
    <col min="6426" max="6430" width="0" hidden="1" customWidth="1"/>
    <col min="6657" max="6657" width="4.88671875" customWidth="1"/>
    <col min="6658" max="6658" width="27.33203125" customWidth="1"/>
    <col min="6659" max="6659" width="10.5546875" customWidth="1"/>
    <col min="6660" max="6660" width="7.109375" customWidth="1"/>
    <col min="6661" max="6661" width="6" customWidth="1"/>
    <col min="6662" max="6662" width="8.44140625" customWidth="1"/>
    <col min="6663" max="6663" width="0" hidden="1" customWidth="1"/>
    <col min="6664" max="6664" width="13" customWidth="1"/>
    <col min="6665" max="6665" width="9.44140625" customWidth="1"/>
    <col min="6666" max="6666" width="6" customWidth="1"/>
    <col min="6667" max="6667" width="9.88671875" customWidth="1"/>
    <col min="6668" max="6668" width="0" hidden="1" customWidth="1"/>
    <col min="6669" max="6669" width="4.5546875" customWidth="1"/>
    <col min="6670" max="6670" width="8" customWidth="1"/>
    <col min="6671" max="6671" width="7.77734375" customWidth="1"/>
    <col min="6672" max="6672" width="0" hidden="1" customWidth="1"/>
    <col min="6673" max="6673" width="7.33203125" customWidth="1"/>
    <col min="6674" max="6674" width="8" customWidth="1"/>
    <col min="6675" max="6675" width="7.88671875" customWidth="1"/>
    <col min="6676" max="6676" width="7.5546875" customWidth="1"/>
    <col min="6677" max="6677" width="7.44140625" customWidth="1"/>
    <col min="6678" max="6678" width="7" customWidth="1"/>
    <col min="6679" max="6681" width="8.88671875" customWidth="1"/>
    <col min="6682" max="6686" width="0" hidden="1" customWidth="1"/>
    <col min="6913" max="6913" width="4.88671875" customWidth="1"/>
    <col min="6914" max="6914" width="27.33203125" customWidth="1"/>
    <col min="6915" max="6915" width="10.5546875" customWidth="1"/>
    <col min="6916" max="6916" width="7.109375" customWidth="1"/>
    <col min="6917" max="6917" width="6" customWidth="1"/>
    <col min="6918" max="6918" width="8.44140625" customWidth="1"/>
    <col min="6919" max="6919" width="0" hidden="1" customWidth="1"/>
    <col min="6920" max="6920" width="13" customWidth="1"/>
    <col min="6921" max="6921" width="9.44140625" customWidth="1"/>
    <col min="6922" max="6922" width="6" customWidth="1"/>
    <col min="6923" max="6923" width="9.88671875" customWidth="1"/>
    <col min="6924" max="6924" width="0" hidden="1" customWidth="1"/>
    <col min="6925" max="6925" width="4.5546875" customWidth="1"/>
    <col min="6926" max="6926" width="8" customWidth="1"/>
    <col min="6927" max="6927" width="7.77734375" customWidth="1"/>
    <col min="6928" max="6928" width="0" hidden="1" customWidth="1"/>
    <col min="6929" max="6929" width="7.33203125" customWidth="1"/>
    <col min="6930" max="6930" width="8" customWidth="1"/>
    <col min="6931" max="6931" width="7.88671875" customWidth="1"/>
    <col min="6932" max="6932" width="7.5546875" customWidth="1"/>
    <col min="6933" max="6933" width="7.44140625" customWidth="1"/>
    <col min="6934" max="6934" width="7" customWidth="1"/>
    <col min="6935" max="6937" width="8.88671875" customWidth="1"/>
    <col min="6938" max="6942" width="0" hidden="1" customWidth="1"/>
    <col min="7169" max="7169" width="4.88671875" customWidth="1"/>
    <col min="7170" max="7170" width="27.33203125" customWidth="1"/>
    <col min="7171" max="7171" width="10.5546875" customWidth="1"/>
    <col min="7172" max="7172" width="7.109375" customWidth="1"/>
    <col min="7173" max="7173" width="6" customWidth="1"/>
    <col min="7174" max="7174" width="8.44140625" customWidth="1"/>
    <col min="7175" max="7175" width="0" hidden="1" customWidth="1"/>
    <col min="7176" max="7176" width="13" customWidth="1"/>
    <col min="7177" max="7177" width="9.44140625" customWidth="1"/>
    <col min="7178" max="7178" width="6" customWidth="1"/>
    <col min="7179" max="7179" width="9.88671875" customWidth="1"/>
    <col min="7180" max="7180" width="0" hidden="1" customWidth="1"/>
    <col min="7181" max="7181" width="4.5546875" customWidth="1"/>
    <col min="7182" max="7182" width="8" customWidth="1"/>
    <col min="7183" max="7183" width="7.77734375" customWidth="1"/>
    <col min="7184" max="7184" width="0" hidden="1" customWidth="1"/>
    <col min="7185" max="7185" width="7.33203125" customWidth="1"/>
    <col min="7186" max="7186" width="8" customWidth="1"/>
    <col min="7187" max="7187" width="7.88671875" customWidth="1"/>
    <col min="7188" max="7188" width="7.5546875" customWidth="1"/>
    <col min="7189" max="7189" width="7.44140625" customWidth="1"/>
    <col min="7190" max="7190" width="7" customWidth="1"/>
    <col min="7191" max="7193" width="8.88671875" customWidth="1"/>
    <col min="7194" max="7198" width="0" hidden="1" customWidth="1"/>
    <col min="7425" max="7425" width="4.88671875" customWidth="1"/>
    <col min="7426" max="7426" width="27.33203125" customWidth="1"/>
    <col min="7427" max="7427" width="10.5546875" customWidth="1"/>
    <col min="7428" max="7428" width="7.109375" customWidth="1"/>
    <col min="7429" max="7429" width="6" customWidth="1"/>
    <col min="7430" max="7430" width="8.44140625" customWidth="1"/>
    <col min="7431" max="7431" width="0" hidden="1" customWidth="1"/>
    <col min="7432" max="7432" width="13" customWidth="1"/>
    <col min="7433" max="7433" width="9.44140625" customWidth="1"/>
    <col min="7434" max="7434" width="6" customWidth="1"/>
    <col min="7435" max="7435" width="9.88671875" customWidth="1"/>
    <col min="7436" max="7436" width="0" hidden="1" customWidth="1"/>
    <col min="7437" max="7437" width="4.5546875" customWidth="1"/>
    <col min="7438" max="7438" width="8" customWidth="1"/>
    <col min="7439" max="7439" width="7.77734375" customWidth="1"/>
    <col min="7440" max="7440" width="0" hidden="1" customWidth="1"/>
    <col min="7441" max="7441" width="7.33203125" customWidth="1"/>
    <col min="7442" max="7442" width="8" customWidth="1"/>
    <col min="7443" max="7443" width="7.88671875" customWidth="1"/>
    <col min="7444" max="7444" width="7.5546875" customWidth="1"/>
    <col min="7445" max="7445" width="7.44140625" customWidth="1"/>
    <col min="7446" max="7446" width="7" customWidth="1"/>
    <col min="7447" max="7449" width="8.88671875" customWidth="1"/>
    <col min="7450" max="7454" width="0" hidden="1" customWidth="1"/>
    <col min="7681" max="7681" width="4.88671875" customWidth="1"/>
    <col min="7682" max="7682" width="27.33203125" customWidth="1"/>
    <col min="7683" max="7683" width="10.5546875" customWidth="1"/>
    <col min="7684" max="7684" width="7.109375" customWidth="1"/>
    <col min="7685" max="7685" width="6" customWidth="1"/>
    <col min="7686" max="7686" width="8.44140625" customWidth="1"/>
    <col min="7687" max="7687" width="0" hidden="1" customWidth="1"/>
    <col min="7688" max="7688" width="13" customWidth="1"/>
    <col min="7689" max="7689" width="9.44140625" customWidth="1"/>
    <col min="7690" max="7690" width="6" customWidth="1"/>
    <col min="7691" max="7691" width="9.88671875" customWidth="1"/>
    <col min="7692" max="7692" width="0" hidden="1" customWidth="1"/>
    <col min="7693" max="7693" width="4.5546875" customWidth="1"/>
    <col min="7694" max="7694" width="8" customWidth="1"/>
    <col min="7695" max="7695" width="7.77734375" customWidth="1"/>
    <col min="7696" max="7696" width="0" hidden="1" customWidth="1"/>
    <col min="7697" max="7697" width="7.33203125" customWidth="1"/>
    <col min="7698" max="7698" width="8" customWidth="1"/>
    <col min="7699" max="7699" width="7.88671875" customWidth="1"/>
    <col min="7700" max="7700" width="7.5546875" customWidth="1"/>
    <col min="7701" max="7701" width="7.44140625" customWidth="1"/>
    <col min="7702" max="7702" width="7" customWidth="1"/>
    <col min="7703" max="7705" width="8.88671875" customWidth="1"/>
    <col min="7706" max="7710" width="0" hidden="1" customWidth="1"/>
    <col min="7937" max="7937" width="4.88671875" customWidth="1"/>
    <col min="7938" max="7938" width="27.33203125" customWidth="1"/>
    <col min="7939" max="7939" width="10.5546875" customWidth="1"/>
    <col min="7940" max="7940" width="7.109375" customWidth="1"/>
    <col min="7941" max="7941" width="6" customWidth="1"/>
    <col min="7942" max="7942" width="8.44140625" customWidth="1"/>
    <col min="7943" max="7943" width="0" hidden="1" customWidth="1"/>
    <col min="7944" max="7944" width="13" customWidth="1"/>
    <col min="7945" max="7945" width="9.44140625" customWidth="1"/>
    <col min="7946" max="7946" width="6" customWidth="1"/>
    <col min="7947" max="7947" width="9.88671875" customWidth="1"/>
    <col min="7948" max="7948" width="0" hidden="1" customWidth="1"/>
    <col min="7949" max="7949" width="4.5546875" customWidth="1"/>
    <col min="7950" max="7950" width="8" customWidth="1"/>
    <col min="7951" max="7951" width="7.77734375" customWidth="1"/>
    <col min="7952" max="7952" width="0" hidden="1" customWidth="1"/>
    <col min="7953" max="7953" width="7.33203125" customWidth="1"/>
    <col min="7954" max="7954" width="8" customWidth="1"/>
    <col min="7955" max="7955" width="7.88671875" customWidth="1"/>
    <col min="7956" max="7956" width="7.5546875" customWidth="1"/>
    <col min="7957" max="7957" width="7.44140625" customWidth="1"/>
    <col min="7958" max="7958" width="7" customWidth="1"/>
    <col min="7959" max="7961" width="8.88671875" customWidth="1"/>
    <col min="7962" max="7966" width="0" hidden="1" customWidth="1"/>
    <col min="8193" max="8193" width="4.88671875" customWidth="1"/>
    <col min="8194" max="8194" width="27.33203125" customWidth="1"/>
    <col min="8195" max="8195" width="10.5546875" customWidth="1"/>
    <col min="8196" max="8196" width="7.109375" customWidth="1"/>
    <col min="8197" max="8197" width="6" customWidth="1"/>
    <col min="8198" max="8198" width="8.44140625" customWidth="1"/>
    <col min="8199" max="8199" width="0" hidden="1" customWidth="1"/>
    <col min="8200" max="8200" width="13" customWidth="1"/>
    <col min="8201" max="8201" width="9.44140625" customWidth="1"/>
    <col min="8202" max="8202" width="6" customWidth="1"/>
    <col min="8203" max="8203" width="9.88671875" customWidth="1"/>
    <col min="8204" max="8204" width="0" hidden="1" customWidth="1"/>
    <col min="8205" max="8205" width="4.5546875" customWidth="1"/>
    <col min="8206" max="8206" width="8" customWidth="1"/>
    <col min="8207" max="8207" width="7.77734375" customWidth="1"/>
    <col min="8208" max="8208" width="0" hidden="1" customWidth="1"/>
    <col min="8209" max="8209" width="7.33203125" customWidth="1"/>
    <col min="8210" max="8210" width="8" customWidth="1"/>
    <col min="8211" max="8211" width="7.88671875" customWidth="1"/>
    <col min="8212" max="8212" width="7.5546875" customWidth="1"/>
    <col min="8213" max="8213" width="7.44140625" customWidth="1"/>
    <col min="8214" max="8214" width="7" customWidth="1"/>
    <col min="8215" max="8217" width="8.88671875" customWidth="1"/>
    <col min="8218" max="8222" width="0" hidden="1" customWidth="1"/>
    <col min="8449" max="8449" width="4.88671875" customWidth="1"/>
    <col min="8450" max="8450" width="27.33203125" customWidth="1"/>
    <col min="8451" max="8451" width="10.5546875" customWidth="1"/>
    <col min="8452" max="8452" width="7.109375" customWidth="1"/>
    <col min="8453" max="8453" width="6" customWidth="1"/>
    <col min="8454" max="8454" width="8.44140625" customWidth="1"/>
    <col min="8455" max="8455" width="0" hidden="1" customWidth="1"/>
    <col min="8456" max="8456" width="13" customWidth="1"/>
    <col min="8457" max="8457" width="9.44140625" customWidth="1"/>
    <col min="8458" max="8458" width="6" customWidth="1"/>
    <col min="8459" max="8459" width="9.88671875" customWidth="1"/>
    <col min="8460" max="8460" width="0" hidden="1" customWidth="1"/>
    <col min="8461" max="8461" width="4.5546875" customWidth="1"/>
    <col min="8462" max="8462" width="8" customWidth="1"/>
    <col min="8463" max="8463" width="7.77734375" customWidth="1"/>
    <col min="8464" max="8464" width="0" hidden="1" customWidth="1"/>
    <col min="8465" max="8465" width="7.33203125" customWidth="1"/>
    <col min="8466" max="8466" width="8" customWidth="1"/>
    <col min="8467" max="8467" width="7.88671875" customWidth="1"/>
    <col min="8468" max="8468" width="7.5546875" customWidth="1"/>
    <col min="8469" max="8469" width="7.44140625" customWidth="1"/>
    <col min="8470" max="8470" width="7" customWidth="1"/>
    <col min="8471" max="8473" width="8.88671875" customWidth="1"/>
    <col min="8474" max="8478" width="0" hidden="1" customWidth="1"/>
    <col min="8705" max="8705" width="4.88671875" customWidth="1"/>
    <col min="8706" max="8706" width="27.33203125" customWidth="1"/>
    <col min="8707" max="8707" width="10.5546875" customWidth="1"/>
    <col min="8708" max="8708" width="7.109375" customWidth="1"/>
    <col min="8709" max="8709" width="6" customWidth="1"/>
    <col min="8710" max="8710" width="8.44140625" customWidth="1"/>
    <col min="8711" max="8711" width="0" hidden="1" customWidth="1"/>
    <col min="8712" max="8712" width="13" customWidth="1"/>
    <col min="8713" max="8713" width="9.44140625" customWidth="1"/>
    <col min="8714" max="8714" width="6" customWidth="1"/>
    <col min="8715" max="8715" width="9.88671875" customWidth="1"/>
    <col min="8716" max="8716" width="0" hidden="1" customWidth="1"/>
    <col min="8717" max="8717" width="4.5546875" customWidth="1"/>
    <col min="8718" max="8718" width="8" customWidth="1"/>
    <col min="8719" max="8719" width="7.77734375" customWidth="1"/>
    <col min="8720" max="8720" width="0" hidden="1" customWidth="1"/>
    <col min="8721" max="8721" width="7.33203125" customWidth="1"/>
    <col min="8722" max="8722" width="8" customWidth="1"/>
    <col min="8723" max="8723" width="7.88671875" customWidth="1"/>
    <col min="8724" max="8724" width="7.5546875" customWidth="1"/>
    <col min="8725" max="8725" width="7.44140625" customWidth="1"/>
    <col min="8726" max="8726" width="7" customWidth="1"/>
    <col min="8727" max="8729" width="8.88671875" customWidth="1"/>
    <col min="8730" max="8734" width="0" hidden="1" customWidth="1"/>
    <col min="8961" max="8961" width="4.88671875" customWidth="1"/>
    <col min="8962" max="8962" width="27.33203125" customWidth="1"/>
    <col min="8963" max="8963" width="10.5546875" customWidth="1"/>
    <col min="8964" max="8964" width="7.109375" customWidth="1"/>
    <col min="8965" max="8965" width="6" customWidth="1"/>
    <col min="8966" max="8966" width="8.44140625" customWidth="1"/>
    <col min="8967" max="8967" width="0" hidden="1" customWidth="1"/>
    <col min="8968" max="8968" width="13" customWidth="1"/>
    <col min="8969" max="8969" width="9.44140625" customWidth="1"/>
    <col min="8970" max="8970" width="6" customWidth="1"/>
    <col min="8971" max="8971" width="9.88671875" customWidth="1"/>
    <col min="8972" max="8972" width="0" hidden="1" customWidth="1"/>
    <col min="8973" max="8973" width="4.5546875" customWidth="1"/>
    <col min="8974" max="8974" width="8" customWidth="1"/>
    <col min="8975" max="8975" width="7.77734375" customWidth="1"/>
    <col min="8976" max="8976" width="0" hidden="1" customWidth="1"/>
    <col min="8977" max="8977" width="7.33203125" customWidth="1"/>
    <col min="8978" max="8978" width="8" customWidth="1"/>
    <col min="8979" max="8979" width="7.88671875" customWidth="1"/>
    <col min="8980" max="8980" width="7.5546875" customWidth="1"/>
    <col min="8981" max="8981" width="7.44140625" customWidth="1"/>
    <col min="8982" max="8982" width="7" customWidth="1"/>
    <col min="8983" max="8985" width="8.88671875" customWidth="1"/>
    <col min="8986" max="8990" width="0" hidden="1" customWidth="1"/>
    <col min="9217" max="9217" width="4.88671875" customWidth="1"/>
    <col min="9218" max="9218" width="27.33203125" customWidth="1"/>
    <col min="9219" max="9219" width="10.5546875" customWidth="1"/>
    <col min="9220" max="9220" width="7.109375" customWidth="1"/>
    <col min="9221" max="9221" width="6" customWidth="1"/>
    <col min="9222" max="9222" width="8.44140625" customWidth="1"/>
    <col min="9223" max="9223" width="0" hidden="1" customWidth="1"/>
    <col min="9224" max="9224" width="13" customWidth="1"/>
    <col min="9225" max="9225" width="9.44140625" customWidth="1"/>
    <col min="9226" max="9226" width="6" customWidth="1"/>
    <col min="9227" max="9227" width="9.88671875" customWidth="1"/>
    <col min="9228" max="9228" width="0" hidden="1" customWidth="1"/>
    <col min="9229" max="9229" width="4.5546875" customWidth="1"/>
    <col min="9230" max="9230" width="8" customWidth="1"/>
    <col min="9231" max="9231" width="7.77734375" customWidth="1"/>
    <col min="9232" max="9232" width="0" hidden="1" customWidth="1"/>
    <col min="9233" max="9233" width="7.33203125" customWidth="1"/>
    <col min="9234" max="9234" width="8" customWidth="1"/>
    <col min="9235" max="9235" width="7.88671875" customWidth="1"/>
    <col min="9236" max="9236" width="7.5546875" customWidth="1"/>
    <col min="9237" max="9237" width="7.44140625" customWidth="1"/>
    <col min="9238" max="9238" width="7" customWidth="1"/>
    <col min="9239" max="9241" width="8.88671875" customWidth="1"/>
    <col min="9242" max="9246" width="0" hidden="1" customWidth="1"/>
    <col min="9473" max="9473" width="4.88671875" customWidth="1"/>
    <col min="9474" max="9474" width="27.33203125" customWidth="1"/>
    <col min="9475" max="9475" width="10.5546875" customWidth="1"/>
    <col min="9476" max="9476" width="7.109375" customWidth="1"/>
    <col min="9477" max="9477" width="6" customWidth="1"/>
    <col min="9478" max="9478" width="8.44140625" customWidth="1"/>
    <col min="9479" max="9479" width="0" hidden="1" customWidth="1"/>
    <col min="9480" max="9480" width="13" customWidth="1"/>
    <col min="9481" max="9481" width="9.44140625" customWidth="1"/>
    <col min="9482" max="9482" width="6" customWidth="1"/>
    <col min="9483" max="9483" width="9.88671875" customWidth="1"/>
    <col min="9484" max="9484" width="0" hidden="1" customWidth="1"/>
    <col min="9485" max="9485" width="4.5546875" customWidth="1"/>
    <col min="9486" max="9486" width="8" customWidth="1"/>
    <col min="9487" max="9487" width="7.77734375" customWidth="1"/>
    <col min="9488" max="9488" width="0" hidden="1" customWidth="1"/>
    <col min="9489" max="9489" width="7.33203125" customWidth="1"/>
    <col min="9490" max="9490" width="8" customWidth="1"/>
    <col min="9491" max="9491" width="7.88671875" customWidth="1"/>
    <col min="9492" max="9492" width="7.5546875" customWidth="1"/>
    <col min="9493" max="9493" width="7.44140625" customWidth="1"/>
    <col min="9494" max="9494" width="7" customWidth="1"/>
    <col min="9495" max="9497" width="8.88671875" customWidth="1"/>
    <col min="9498" max="9502" width="0" hidden="1" customWidth="1"/>
    <col min="9729" max="9729" width="4.88671875" customWidth="1"/>
    <col min="9730" max="9730" width="27.33203125" customWidth="1"/>
    <col min="9731" max="9731" width="10.5546875" customWidth="1"/>
    <col min="9732" max="9732" width="7.109375" customWidth="1"/>
    <col min="9733" max="9733" width="6" customWidth="1"/>
    <col min="9734" max="9734" width="8.44140625" customWidth="1"/>
    <col min="9735" max="9735" width="0" hidden="1" customWidth="1"/>
    <col min="9736" max="9736" width="13" customWidth="1"/>
    <col min="9737" max="9737" width="9.44140625" customWidth="1"/>
    <col min="9738" max="9738" width="6" customWidth="1"/>
    <col min="9739" max="9739" width="9.88671875" customWidth="1"/>
    <col min="9740" max="9740" width="0" hidden="1" customWidth="1"/>
    <col min="9741" max="9741" width="4.5546875" customWidth="1"/>
    <col min="9742" max="9742" width="8" customWidth="1"/>
    <col min="9743" max="9743" width="7.77734375" customWidth="1"/>
    <col min="9744" max="9744" width="0" hidden="1" customWidth="1"/>
    <col min="9745" max="9745" width="7.33203125" customWidth="1"/>
    <col min="9746" max="9746" width="8" customWidth="1"/>
    <col min="9747" max="9747" width="7.88671875" customWidth="1"/>
    <col min="9748" max="9748" width="7.5546875" customWidth="1"/>
    <col min="9749" max="9749" width="7.44140625" customWidth="1"/>
    <col min="9750" max="9750" width="7" customWidth="1"/>
    <col min="9751" max="9753" width="8.88671875" customWidth="1"/>
    <col min="9754" max="9758" width="0" hidden="1" customWidth="1"/>
    <col min="9985" max="9985" width="4.88671875" customWidth="1"/>
    <col min="9986" max="9986" width="27.33203125" customWidth="1"/>
    <col min="9987" max="9987" width="10.5546875" customWidth="1"/>
    <col min="9988" max="9988" width="7.109375" customWidth="1"/>
    <col min="9989" max="9989" width="6" customWidth="1"/>
    <col min="9990" max="9990" width="8.44140625" customWidth="1"/>
    <col min="9991" max="9991" width="0" hidden="1" customWidth="1"/>
    <col min="9992" max="9992" width="13" customWidth="1"/>
    <col min="9993" max="9993" width="9.44140625" customWidth="1"/>
    <col min="9994" max="9994" width="6" customWidth="1"/>
    <col min="9995" max="9995" width="9.88671875" customWidth="1"/>
    <col min="9996" max="9996" width="0" hidden="1" customWidth="1"/>
    <col min="9997" max="9997" width="4.5546875" customWidth="1"/>
    <col min="9998" max="9998" width="8" customWidth="1"/>
    <col min="9999" max="9999" width="7.77734375" customWidth="1"/>
    <col min="10000" max="10000" width="0" hidden="1" customWidth="1"/>
    <col min="10001" max="10001" width="7.33203125" customWidth="1"/>
    <col min="10002" max="10002" width="8" customWidth="1"/>
    <col min="10003" max="10003" width="7.88671875" customWidth="1"/>
    <col min="10004" max="10004" width="7.5546875" customWidth="1"/>
    <col min="10005" max="10005" width="7.44140625" customWidth="1"/>
    <col min="10006" max="10006" width="7" customWidth="1"/>
    <col min="10007" max="10009" width="8.88671875" customWidth="1"/>
    <col min="10010" max="10014" width="0" hidden="1" customWidth="1"/>
    <col min="10241" max="10241" width="4.88671875" customWidth="1"/>
    <col min="10242" max="10242" width="27.33203125" customWidth="1"/>
    <col min="10243" max="10243" width="10.5546875" customWidth="1"/>
    <col min="10244" max="10244" width="7.109375" customWidth="1"/>
    <col min="10245" max="10245" width="6" customWidth="1"/>
    <col min="10246" max="10246" width="8.44140625" customWidth="1"/>
    <col min="10247" max="10247" width="0" hidden="1" customWidth="1"/>
    <col min="10248" max="10248" width="13" customWidth="1"/>
    <col min="10249" max="10249" width="9.44140625" customWidth="1"/>
    <col min="10250" max="10250" width="6" customWidth="1"/>
    <col min="10251" max="10251" width="9.88671875" customWidth="1"/>
    <col min="10252" max="10252" width="0" hidden="1" customWidth="1"/>
    <col min="10253" max="10253" width="4.5546875" customWidth="1"/>
    <col min="10254" max="10254" width="8" customWidth="1"/>
    <col min="10255" max="10255" width="7.77734375" customWidth="1"/>
    <col min="10256" max="10256" width="0" hidden="1" customWidth="1"/>
    <col min="10257" max="10257" width="7.33203125" customWidth="1"/>
    <col min="10258" max="10258" width="8" customWidth="1"/>
    <col min="10259" max="10259" width="7.88671875" customWidth="1"/>
    <col min="10260" max="10260" width="7.5546875" customWidth="1"/>
    <col min="10261" max="10261" width="7.44140625" customWidth="1"/>
    <col min="10262" max="10262" width="7" customWidth="1"/>
    <col min="10263" max="10265" width="8.88671875" customWidth="1"/>
    <col min="10266" max="10270" width="0" hidden="1" customWidth="1"/>
    <col min="10497" max="10497" width="4.88671875" customWidth="1"/>
    <col min="10498" max="10498" width="27.33203125" customWidth="1"/>
    <col min="10499" max="10499" width="10.5546875" customWidth="1"/>
    <col min="10500" max="10500" width="7.109375" customWidth="1"/>
    <col min="10501" max="10501" width="6" customWidth="1"/>
    <col min="10502" max="10502" width="8.44140625" customWidth="1"/>
    <col min="10503" max="10503" width="0" hidden="1" customWidth="1"/>
    <col min="10504" max="10504" width="13" customWidth="1"/>
    <col min="10505" max="10505" width="9.44140625" customWidth="1"/>
    <col min="10506" max="10506" width="6" customWidth="1"/>
    <col min="10507" max="10507" width="9.88671875" customWidth="1"/>
    <col min="10508" max="10508" width="0" hidden="1" customWidth="1"/>
    <col min="10509" max="10509" width="4.5546875" customWidth="1"/>
    <col min="10510" max="10510" width="8" customWidth="1"/>
    <col min="10511" max="10511" width="7.77734375" customWidth="1"/>
    <col min="10512" max="10512" width="0" hidden="1" customWidth="1"/>
    <col min="10513" max="10513" width="7.33203125" customWidth="1"/>
    <col min="10514" max="10514" width="8" customWidth="1"/>
    <col min="10515" max="10515" width="7.88671875" customWidth="1"/>
    <col min="10516" max="10516" width="7.5546875" customWidth="1"/>
    <col min="10517" max="10517" width="7.44140625" customWidth="1"/>
    <col min="10518" max="10518" width="7" customWidth="1"/>
    <col min="10519" max="10521" width="8.88671875" customWidth="1"/>
    <col min="10522" max="10526" width="0" hidden="1" customWidth="1"/>
    <col min="10753" max="10753" width="4.88671875" customWidth="1"/>
    <col min="10754" max="10754" width="27.33203125" customWidth="1"/>
    <col min="10755" max="10755" width="10.5546875" customWidth="1"/>
    <col min="10756" max="10756" width="7.109375" customWidth="1"/>
    <col min="10757" max="10757" width="6" customWidth="1"/>
    <col min="10758" max="10758" width="8.44140625" customWidth="1"/>
    <col min="10759" max="10759" width="0" hidden="1" customWidth="1"/>
    <col min="10760" max="10760" width="13" customWidth="1"/>
    <col min="10761" max="10761" width="9.44140625" customWidth="1"/>
    <col min="10762" max="10762" width="6" customWidth="1"/>
    <col min="10763" max="10763" width="9.88671875" customWidth="1"/>
    <col min="10764" max="10764" width="0" hidden="1" customWidth="1"/>
    <col min="10765" max="10765" width="4.5546875" customWidth="1"/>
    <col min="10766" max="10766" width="8" customWidth="1"/>
    <col min="10767" max="10767" width="7.77734375" customWidth="1"/>
    <col min="10768" max="10768" width="0" hidden="1" customWidth="1"/>
    <col min="10769" max="10769" width="7.33203125" customWidth="1"/>
    <col min="10770" max="10770" width="8" customWidth="1"/>
    <col min="10771" max="10771" width="7.88671875" customWidth="1"/>
    <col min="10772" max="10772" width="7.5546875" customWidth="1"/>
    <col min="10773" max="10773" width="7.44140625" customWidth="1"/>
    <col min="10774" max="10774" width="7" customWidth="1"/>
    <col min="10775" max="10777" width="8.88671875" customWidth="1"/>
    <col min="10778" max="10782" width="0" hidden="1" customWidth="1"/>
    <col min="11009" max="11009" width="4.88671875" customWidth="1"/>
    <col min="11010" max="11010" width="27.33203125" customWidth="1"/>
    <col min="11011" max="11011" width="10.5546875" customWidth="1"/>
    <col min="11012" max="11012" width="7.109375" customWidth="1"/>
    <col min="11013" max="11013" width="6" customWidth="1"/>
    <col min="11014" max="11014" width="8.44140625" customWidth="1"/>
    <col min="11015" max="11015" width="0" hidden="1" customWidth="1"/>
    <col min="11016" max="11016" width="13" customWidth="1"/>
    <col min="11017" max="11017" width="9.44140625" customWidth="1"/>
    <col min="11018" max="11018" width="6" customWidth="1"/>
    <col min="11019" max="11019" width="9.88671875" customWidth="1"/>
    <col min="11020" max="11020" width="0" hidden="1" customWidth="1"/>
    <col min="11021" max="11021" width="4.5546875" customWidth="1"/>
    <col min="11022" max="11022" width="8" customWidth="1"/>
    <col min="11023" max="11023" width="7.77734375" customWidth="1"/>
    <col min="11024" max="11024" width="0" hidden="1" customWidth="1"/>
    <col min="11025" max="11025" width="7.33203125" customWidth="1"/>
    <col min="11026" max="11026" width="8" customWidth="1"/>
    <col min="11027" max="11027" width="7.88671875" customWidth="1"/>
    <col min="11028" max="11028" width="7.5546875" customWidth="1"/>
    <col min="11029" max="11029" width="7.44140625" customWidth="1"/>
    <col min="11030" max="11030" width="7" customWidth="1"/>
    <col min="11031" max="11033" width="8.88671875" customWidth="1"/>
    <col min="11034" max="11038" width="0" hidden="1" customWidth="1"/>
    <col min="11265" max="11265" width="4.88671875" customWidth="1"/>
    <col min="11266" max="11266" width="27.33203125" customWidth="1"/>
    <col min="11267" max="11267" width="10.5546875" customWidth="1"/>
    <col min="11268" max="11268" width="7.109375" customWidth="1"/>
    <col min="11269" max="11269" width="6" customWidth="1"/>
    <col min="11270" max="11270" width="8.44140625" customWidth="1"/>
    <col min="11271" max="11271" width="0" hidden="1" customWidth="1"/>
    <col min="11272" max="11272" width="13" customWidth="1"/>
    <col min="11273" max="11273" width="9.44140625" customWidth="1"/>
    <col min="11274" max="11274" width="6" customWidth="1"/>
    <col min="11275" max="11275" width="9.88671875" customWidth="1"/>
    <col min="11276" max="11276" width="0" hidden="1" customWidth="1"/>
    <col min="11277" max="11277" width="4.5546875" customWidth="1"/>
    <col min="11278" max="11278" width="8" customWidth="1"/>
    <col min="11279" max="11279" width="7.77734375" customWidth="1"/>
    <col min="11280" max="11280" width="0" hidden="1" customWidth="1"/>
    <col min="11281" max="11281" width="7.33203125" customWidth="1"/>
    <col min="11282" max="11282" width="8" customWidth="1"/>
    <col min="11283" max="11283" width="7.88671875" customWidth="1"/>
    <col min="11284" max="11284" width="7.5546875" customWidth="1"/>
    <col min="11285" max="11285" width="7.44140625" customWidth="1"/>
    <col min="11286" max="11286" width="7" customWidth="1"/>
    <col min="11287" max="11289" width="8.88671875" customWidth="1"/>
    <col min="11290" max="11294" width="0" hidden="1" customWidth="1"/>
    <col min="11521" max="11521" width="4.88671875" customWidth="1"/>
    <col min="11522" max="11522" width="27.33203125" customWidth="1"/>
    <col min="11523" max="11523" width="10.5546875" customWidth="1"/>
    <col min="11524" max="11524" width="7.109375" customWidth="1"/>
    <col min="11525" max="11525" width="6" customWidth="1"/>
    <col min="11526" max="11526" width="8.44140625" customWidth="1"/>
    <col min="11527" max="11527" width="0" hidden="1" customWidth="1"/>
    <col min="11528" max="11528" width="13" customWidth="1"/>
    <col min="11529" max="11529" width="9.44140625" customWidth="1"/>
    <col min="11530" max="11530" width="6" customWidth="1"/>
    <col min="11531" max="11531" width="9.88671875" customWidth="1"/>
    <col min="11532" max="11532" width="0" hidden="1" customWidth="1"/>
    <col min="11533" max="11533" width="4.5546875" customWidth="1"/>
    <col min="11534" max="11534" width="8" customWidth="1"/>
    <col min="11535" max="11535" width="7.77734375" customWidth="1"/>
    <col min="11536" max="11536" width="0" hidden="1" customWidth="1"/>
    <col min="11537" max="11537" width="7.33203125" customWidth="1"/>
    <col min="11538" max="11538" width="8" customWidth="1"/>
    <col min="11539" max="11539" width="7.88671875" customWidth="1"/>
    <col min="11540" max="11540" width="7.5546875" customWidth="1"/>
    <col min="11541" max="11541" width="7.44140625" customWidth="1"/>
    <col min="11542" max="11542" width="7" customWidth="1"/>
    <col min="11543" max="11545" width="8.88671875" customWidth="1"/>
    <col min="11546" max="11550" width="0" hidden="1" customWidth="1"/>
    <col min="11777" max="11777" width="4.88671875" customWidth="1"/>
    <col min="11778" max="11778" width="27.33203125" customWidth="1"/>
    <col min="11779" max="11779" width="10.5546875" customWidth="1"/>
    <col min="11780" max="11780" width="7.109375" customWidth="1"/>
    <col min="11781" max="11781" width="6" customWidth="1"/>
    <col min="11782" max="11782" width="8.44140625" customWidth="1"/>
    <col min="11783" max="11783" width="0" hidden="1" customWidth="1"/>
    <col min="11784" max="11784" width="13" customWidth="1"/>
    <col min="11785" max="11785" width="9.44140625" customWidth="1"/>
    <col min="11786" max="11786" width="6" customWidth="1"/>
    <col min="11787" max="11787" width="9.88671875" customWidth="1"/>
    <col min="11788" max="11788" width="0" hidden="1" customWidth="1"/>
    <col min="11789" max="11789" width="4.5546875" customWidth="1"/>
    <col min="11790" max="11790" width="8" customWidth="1"/>
    <col min="11791" max="11791" width="7.77734375" customWidth="1"/>
    <col min="11792" max="11792" width="0" hidden="1" customWidth="1"/>
    <col min="11793" max="11793" width="7.33203125" customWidth="1"/>
    <col min="11794" max="11794" width="8" customWidth="1"/>
    <col min="11795" max="11795" width="7.88671875" customWidth="1"/>
    <col min="11796" max="11796" width="7.5546875" customWidth="1"/>
    <col min="11797" max="11797" width="7.44140625" customWidth="1"/>
    <col min="11798" max="11798" width="7" customWidth="1"/>
    <col min="11799" max="11801" width="8.88671875" customWidth="1"/>
    <col min="11802" max="11806" width="0" hidden="1" customWidth="1"/>
    <col min="12033" max="12033" width="4.88671875" customWidth="1"/>
    <col min="12034" max="12034" width="27.33203125" customWidth="1"/>
    <col min="12035" max="12035" width="10.5546875" customWidth="1"/>
    <col min="12036" max="12036" width="7.109375" customWidth="1"/>
    <col min="12037" max="12037" width="6" customWidth="1"/>
    <col min="12038" max="12038" width="8.44140625" customWidth="1"/>
    <col min="12039" max="12039" width="0" hidden="1" customWidth="1"/>
    <col min="12040" max="12040" width="13" customWidth="1"/>
    <col min="12041" max="12041" width="9.44140625" customWidth="1"/>
    <col min="12042" max="12042" width="6" customWidth="1"/>
    <col min="12043" max="12043" width="9.88671875" customWidth="1"/>
    <col min="12044" max="12044" width="0" hidden="1" customWidth="1"/>
    <col min="12045" max="12045" width="4.5546875" customWidth="1"/>
    <col min="12046" max="12046" width="8" customWidth="1"/>
    <col min="12047" max="12047" width="7.77734375" customWidth="1"/>
    <col min="12048" max="12048" width="0" hidden="1" customWidth="1"/>
    <col min="12049" max="12049" width="7.33203125" customWidth="1"/>
    <col min="12050" max="12050" width="8" customWidth="1"/>
    <col min="12051" max="12051" width="7.88671875" customWidth="1"/>
    <col min="12052" max="12052" width="7.5546875" customWidth="1"/>
    <col min="12053" max="12053" width="7.44140625" customWidth="1"/>
    <col min="12054" max="12054" width="7" customWidth="1"/>
    <col min="12055" max="12057" width="8.88671875" customWidth="1"/>
    <col min="12058" max="12062" width="0" hidden="1" customWidth="1"/>
    <col min="12289" max="12289" width="4.88671875" customWidth="1"/>
    <col min="12290" max="12290" width="27.33203125" customWidth="1"/>
    <col min="12291" max="12291" width="10.5546875" customWidth="1"/>
    <col min="12292" max="12292" width="7.109375" customWidth="1"/>
    <col min="12293" max="12293" width="6" customWidth="1"/>
    <col min="12294" max="12294" width="8.44140625" customWidth="1"/>
    <col min="12295" max="12295" width="0" hidden="1" customWidth="1"/>
    <col min="12296" max="12296" width="13" customWidth="1"/>
    <col min="12297" max="12297" width="9.44140625" customWidth="1"/>
    <col min="12298" max="12298" width="6" customWidth="1"/>
    <col min="12299" max="12299" width="9.88671875" customWidth="1"/>
    <col min="12300" max="12300" width="0" hidden="1" customWidth="1"/>
    <col min="12301" max="12301" width="4.5546875" customWidth="1"/>
    <col min="12302" max="12302" width="8" customWidth="1"/>
    <col min="12303" max="12303" width="7.77734375" customWidth="1"/>
    <col min="12304" max="12304" width="0" hidden="1" customWidth="1"/>
    <col min="12305" max="12305" width="7.33203125" customWidth="1"/>
    <col min="12306" max="12306" width="8" customWidth="1"/>
    <col min="12307" max="12307" width="7.88671875" customWidth="1"/>
    <col min="12308" max="12308" width="7.5546875" customWidth="1"/>
    <col min="12309" max="12309" width="7.44140625" customWidth="1"/>
    <col min="12310" max="12310" width="7" customWidth="1"/>
    <col min="12311" max="12313" width="8.88671875" customWidth="1"/>
    <col min="12314" max="12318" width="0" hidden="1" customWidth="1"/>
    <col min="12545" max="12545" width="4.88671875" customWidth="1"/>
    <col min="12546" max="12546" width="27.33203125" customWidth="1"/>
    <col min="12547" max="12547" width="10.5546875" customWidth="1"/>
    <col min="12548" max="12548" width="7.109375" customWidth="1"/>
    <col min="12549" max="12549" width="6" customWidth="1"/>
    <col min="12550" max="12550" width="8.44140625" customWidth="1"/>
    <col min="12551" max="12551" width="0" hidden="1" customWidth="1"/>
    <col min="12552" max="12552" width="13" customWidth="1"/>
    <col min="12553" max="12553" width="9.44140625" customWidth="1"/>
    <col min="12554" max="12554" width="6" customWidth="1"/>
    <col min="12555" max="12555" width="9.88671875" customWidth="1"/>
    <col min="12556" max="12556" width="0" hidden="1" customWidth="1"/>
    <col min="12557" max="12557" width="4.5546875" customWidth="1"/>
    <col min="12558" max="12558" width="8" customWidth="1"/>
    <col min="12559" max="12559" width="7.77734375" customWidth="1"/>
    <col min="12560" max="12560" width="0" hidden="1" customWidth="1"/>
    <col min="12561" max="12561" width="7.33203125" customWidth="1"/>
    <col min="12562" max="12562" width="8" customWidth="1"/>
    <col min="12563" max="12563" width="7.88671875" customWidth="1"/>
    <col min="12564" max="12564" width="7.5546875" customWidth="1"/>
    <col min="12565" max="12565" width="7.44140625" customWidth="1"/>
    <col min="12566" max="12566" width="7" customWidth="1"/>
    <col min="12567" max="12569" width="8.88671875" customWidth="1"/>
    <col min="12570" max="12574" width="0" hidden="1" customWidth="1"/>
    <col min="12801" max="12801" width="4.88671875" customWidth="1"/>
    <col min="12802" max="12802" width="27.33203125" customWidth="1"/>
    <col min="12803" max="12803" width="10.5546875" customWidth="1"/>
    <col min="12804" max="12804" width="7.109375" customWidth="1"/>
    <col min="12805" max="12805" width="6" customWidth="1"/>
    <col min="12806" max="12806" width="8.44140625" customWidth="1"/>
    <col min="12807" max="12807" width="0" hidden="1" customWidth="1"/>
    <col min="12808" max="12808" width="13" customWidth="1"/>
    <col min="12809" max="12809" width="9.44140625" customWidth="1"/>
    <col min="12810" max="12810" width="6" customWidth="1"/>
    <col min="12811" max="12811" width="9.88671875" customWidth="1"/>
    <col min="12812" max="12812" width="0" hidden="1" customWidth="1"/>
    <col min="12813" max="12813" width="4.5546875" customWidth="1"/>
    <col min="12814" max="12814" width="8" customWidth="1"/>
    <col min="12815" max="12815" width="7.77734375" customWidth="1"/>
    <col min="12816" max="12816" width="0" hidden="1" customWidth="1"/>
    <col min="12817" max="12817" width="7.33203125" customWidth="1"/>
    <col min="12818" max="12818" width="8" customWidth="1"/>
    <col min="12819" max="12819" width="7.88671875" customWidth="1"/>
    <col min="12820" max="12820" width="7.5546875" customWidth="1"/>
    <col min="12821" max="12821" width="7.44140625" customWidth="1"/>
    <col min="12822" max="12822" width="7" customWidth="1"/>
    <col min="12823" max="12825" width="8.88671875" customWidth="1"/>
    <col min="12826" max="12830" width="0" hidden="1" customWidth="1"/>
    <col min="13057" max="13057" width="4.88671875" customWidth="1"/>
    <col min="13058" max="13058" width="27.33203125" customWidth="1"/>
    <col min="13059" max="13059" width="10.5546875" customWidth="1"/>
    <col min="13060" max="13060" width="7.109375" customWidth="1"/>
    <col min="13061" max="13061" width="6" customWidth="1"/>
    <col min="13062" max="13062" width="8.44140625" customWidth="1"/>
    <col min="13063" max="13063" width="0" hidden="1" customWidth="1"/>
    <col min="13064" max="13064" width="13" customWidth="1"/>
    <col min="13065" max="13065" width="9.44140625" customWidth="1"/>
    <col min="13066" max="13066" width="6" customWidth="1"/>
    <col min="13067" max="13067" width="9.88671875" customWidth="1"/>
    <col min="13068" max="13068" width="0" hidden="1" customWidth="1"/>
    <col min="13069" max="13069" width="4.5546875" customWidth="1"/>
    <col min="13070" max="13070" width="8" customWidth="1"/>
    <col min="13071" max="13071" width="7.77734375" customWidth="1"/>
    <col min="13072" max="13072" width="0" hidden="1" customWidth="1"/>
    <col min="13073" max="13073" width="7.33203125" customWidth="1"/>
    <col min="13074" max="13074" width="8" customWidth="1"/>
    <col min="13075" max="13075" width="7.88671875" customWidth="1"/>
    <col min="13076" max="13076" width="7.5546875" customWidth="1"/>
    <col min="13077" max="13077" width="7.44140625" customWidth="1"/>
    <col min="13078" max="13078" width="7" customWidth="1"/>
    <col min="13079" max="13081" width="8.88671875" customWidth="1"/>
    <col min="13082" max="13086" width="0" hidden="1" customWidth="1"/>
    <col min="13313" max="13313" width="4.88671875" customWidth="1"/>
    <col min="13314" max="13314" width="27.33203125" customWidth="1"/>
    <col min="13315" max="13315" width="10.5546875" customWidth="1"/>
    <col min="13316" max="13316" width="7.109375" customWidth="1"/>
    <col min="13317" max="13317" width="6" customWidth="1"/>
    <col min="13318" max="13318" width="8.44140625" customWidth="1"/>
    <col min="13319" max="13319" width="0" hidden="1" customWidth="1"/>
    <col min="13320" max="13320" width="13" customWidth="1"/>
    <col min="13321" max="13321" width="9.44140625" customWidth="1"/>
    <col min="13322" max="13322" width="6" customWidth="1"/>
    <col min="13323" max="13323" width="9.88671875" customWidth="1"/>
    <col min="13324" max="13324" width="0" hidden="1" customWidth="1"/>
    <col min="13325" max="13325" width="4.5546875" customWidth="1"/>
    <col min="13326" max="13326" width="8" customWidth="1"/>
    <col min="13327" max="13327" width="7.77734375" customWidth="1"/>
    <col min="13328" max="13328" width="0" hidden="1" customWidth="1"/>
    <col min="13329" max="13329" width="7.33203125" customWidth="1"/>
    <col min="13330" max="13330" width="8" customWidth="1"/>
    <col min="13331" max="13331" width="7.88671875" customWidth="1"/>
    <col min="13332" max="13332" width="7.5546875" customWidth="1"/>
    <col min="13333" max="13333" width="7.44140625" customWidth="1"/>
    <col min="13334" max="13334" width="7" customWidth="1"/>
    <col min="13335" max="13337" width="8.88671875" customWidth="1"/>
    <col min="13338" max="13342" width="0" hidden="1" customWidth="1"/>
    <col min="13569" max="13569" width="4.88671875" customWidth="1"/>
    <col min="13570" max="13570" width="27.33203125" customWidth="1"/>
    <col min="13571" max="13571" width="10.5546875" customWidth="1"/>
    <col min="13572" max="13572" width="7.109375" customWidth="1"/>
    <col min="13573" max="13573" width="6" customWidth="1"/>
    <col min="13574" max="13574" width="8.44140625" customWidth="1"/>
    <col min="13575" max="13575" width="0" hidden="1" customWidth="1"/>
    <col min="13576" max="13576" width="13" customWidth="1"/>
    <col min="13577" max="13577" width="9.44140625" customWidth="1"/>
    <col min="13578" max="13578" width="6" customWidth="1"/>
    <col min="13579" max="13579" width="9.88671875" customWidth="1"/>
    <col min="13580" max="13580" width="0" hidden="1" customWidth="1"/>
    <col min="13581" max="13581" width="4.5546875" customWidth="1"/>
    <col min="13582" max="13582" width="8" customWidth="1"/>
    <col min="13583" max="13583" width="7.77734375" customWidth="1"/>
    <col min="13584" max="13584" width="0" hidden="1" customWidth="1"/>
    <col min="13585" max="13585" width="7.33203125" customWidth="1"/>
    <col min="13586" max="13586" width="8" customWidth="1"/>
    <col min="13587" max="13587" width="7.88671875" customWidth="1"/>
    <col min="13588" max="13588" width="7.5546875" customWidth="1"/>
    <col min="13589" max="13589" width="7.44140625" customWidth="1"/>
    <col min="13590" max="13590" width="7" customWidth="1"/>
    <col min="13591" max="13593" width="8.88671875" customWidth="1"/>
    <col min="13594" max="13598" width="0" hidden="1" customWidth="1"/>
    <col min="13825" max="13825" width="4.88671875" customWidth="1"/>
    <col min="13826" max="13826" width="27.33203125" customWidth="1"/>
    <col min="13827" max="13827" width="10.5546875" customWidth="1"/>
    <col min="13828" max="13828" width="7.109375" customWidth="1"/>
    <col min="13829" max="13829" width="6" customWidth="1"/>
    <col min="13830" max="13830" width="8.44140625" customWidth="1"/>
    <col min="13831" max="13831" width="0" hidden="1" customWidth="1"/>
    <col min="13832" max="13832" width="13" customWidth="1"/>
    <col min="13833" max="13833" width="9.44140625" customWidth="1"/>
    <col min="13834" max="13834" width="6" customWidth="1"/>
    <col min="13835" max="13835" width="9.88671875" customWidth="1"/>
    <col min="13836" max="13836" width="0" hidden="1" customWidth="1"/>
    <col min="13837" max="13837" width="4.5546875" customWidth="1"/>
    <col min="13838" max="13838" width="8" customWidth="1"/>
    <col min="13839" max="13839" width="7.77734375" customWidth="1"/>
    <col min="13840" max="13840" width="0" hidden="1" customWidth="1"/>
    <col min="13841" max="13841" width="7.33203125" customWidth="1"/>
    <col min="13842" max="13842" width="8" customWidth="1"/>
    <col min="13843" max="13843" width="7.88671875" customWidth="1"/>
    <col min="13844" max="13844" width="7.5546875" customWidth="1"/>
    <col min="13845" max="13845" width="7.44140625" customWidth="1"/>
    <col min="13846" max="13846" width="7" customWidth="1"/>
    <col min="13847" max="13849" width="8.88671875" customWidth="1"/>
    <col min="13850" max="13854" width="0" hidden="1" customWidth="1"/>
    <col min="14081" max="14081" width="4.88671875" customWidth="1"/>
    <col min="14082" max="14082" width="27.33203125" customWidth="1"/>
    <col min="14083" max="14083" width="10.5546875" customWidth="1"/>
    <col min="14084" max="14084" width="7.109375" customWidth="1"/>
    <col min="14085" max="14085" width="6" customWidth="1"/>
    <col min="14086" max="14086" width="8.44140625" customWidth="1"/>
    <col min="14087" max="14087" width="0" hidden="1" customWidth="1"/>
    <col min="14088" max="14088" width="13" customWidth="1"/>
    <col min="14089" max="14089" width="9.44140625" customWidth="1"/>
    <col min="14090" max="14090" width="6" customWidth="1"/>
    <col min="14091" max="14091" width="9.88671875" customWidth="1"/>
    <col min="14092" max="14092" width="0" hidden="1" customWidth="1"/>
    <col min="14093" max="14093" width="4.5546875" customWidth="1"/>
    <col min="14094" max="14094" width="8" customWidth="1"/>
    <col min="14095" max="14095" width="7.77734375" customWidth="1"/>
    <col min="14096" max="14096" width="0" hidden="1" customWidth="1"/>
    <col min="14097" max="14097" width="7.33203125" customWidth="1"/>
    <col min="14098" max="14098" width="8" customWidth="1"/>
    <col min="14099" max="14099" width="7.88671875" customWidth="1"/>
    <col min="14100" max="14100" width="7.5546875" customWidth="1"/>
    <col min="14101" max="14101" width="7.44140625" customWidth="1"/>
    <col min="14102" max="14102" width="7" customWidth="1"/>
    <col min="14103" max="14105" width="8.88671875" customWidth="1"/>
    <col min="14106" max="14110" width="0" hidden="1" customWidth="1"/>
    <col min="14337" max="14337" width="4.88671875" customWidth="1"/>
    <col min="14338" max="14338" width="27.33203125" customWidth="1"/>
    <col min="14339" max="14339" width="10.5546875" customWidth="1"/>
    <col min="14340" max="14340" width="7.109375" customWidth="1"/>
    <col min="14341" max="14341" width="6" customWidth="1"/>
    <col min="14342" max="14342" width="8.44140625" customWidth="1"/>
    <col min="14343" max="14343" width="0" hidden="1" customWidth="1"/>
    <col min="14344" max="14344" width="13" customWidth="1"/>
    <col min="14345" max="14345" width="9.44140625" customWidth="1"/>
    <col min="14346" max="14346" width="6" customWidth="1"/>
    <col min="14347" max="14347" width="9.88671875" customWidth="1"/>
    <col min="14348" max="14348" width="0" hidden="1" customWidth="1"/>
    <col min="14349" max="14349" width="4.5546875" customWidth="1"/>
    <col min="14350" max="14350" width="8" customWidth="1"/>
    <col min="14351" max="14351" width="7.77734375" customWidth="1"/>
    <col min="14352" max="14352" width="0" hidden="1" customWidth="1"/>
    <col min="14353" max="14353" width="7.33203125" customWidth="1"/>
    <col min="14354" max="14354" width="8" customWidth="1"/>
    <col min="14355" max="14355" width="7.88671875" customWidth="1"/>
    <col min="14356" max="14356" width="7.5546875" customWidth="1"/>
    <col min="14357" max="14357" width="7.44140625" customWidth="1"/>
    <col min="14358" max="14358" width="7" customWidth="1"/>
    <col min="14359" max="14361" width="8.88671875" customWidth="1"/>
    <col min="14362" max="14366" width="0" hidden="1" customWidth="1"/>
    <col min="14593" max="14593" width="4.88671875" customWidth="1"/>
    <col min="14594" max="14594" width="27.33203125" customWidth="1"/>
    <col min="14595" max="14595" width="10.5546875" customWidth="1"/>
    <col min="14596" max="14596" width="7.109375" customWidth="1"/>
    <col min="14597" max="14597" width="6" customWidth="1"/>
    <col min="14598" max="14598" width="8.44140625" customWidth="1"/>
    <col min="14599" max="14599" width="0" hidden="1" customWidth="1"/>
    <col min="14600" max="14600" width="13" customWidth="1"/>
    <col min="14601" max="14601" width="9.44140625" customWidth="1"/>
    <col min="14602" max="14602" width="6" customWidth="1"/>
    <col min="14603" max="14603" width="9.88671875" customWidth="1"/>
    <col min="14604" max="14604" width="0" hidden="1" customWidth="1"/>
    <col min="14605" max="14605" width="4.5546875" customWidth="1"/>
    <col min="14606" max="14606" width="8" customWidth="1"/>
    <col min="14607" max="14607" width="7.77734375" customWidth="1"/>
    <col min="14608" max="14608" width="0" hidden="1" customWidth="1"/>
    <col min="14609" max="14609" width="7.33203125" customWidth="1"/>
    <col min="14610" max="14610" width="8" customWidth="1"/>
    <col min="14611" max="14611" width="7.88671875" customWidth="1"/>
    <col min="14612" max="14612" width="7.5546875" customWidth="1"/>
    <col min="14613" max="14613" width="7.44140625" customWidth="1"/>
    <col min="14614" max="14614" width="7" customWidth="1"/>
    <col min="14615" max="14617" width="8.88671875" customWidth="1"/>
    <col min="14618" max="14622" width="0" hidden="1" customWidth="1"/>
    <col min="14849" max="14849" width="4.88671875" customWidth="1"/>
    <col min="14850" max="14850" width="27.33203125" customWidth="1"/>
    <col min="14851" max="14851" width="10.5546875" customWidth="1"/>
    <col min="14852" max="14852" width="7.109375" customWidth="1"/>
    <col min="14853" max="14853" width="6" customWidth="1"/>
    <col min="14854" max="14854" width="8.44140625" customWidth="1"/>
    <col min="14855" max="14855" width="0" hidden="1" customWidth="1"/>
    <col min="14856" max="14856" width="13" customWidth="1"/>
    <col min="14857" max="14857" width="9.44140625" customWidth="1"/>
    <col min="14858" max="14858" width="6" customWidth="1"/>
    <col min="14859" max="14859" width="9.88671875" customWidth="1"/>
    <col min="14860" max="14860" width="0" hidden="1" customWidth="1"/>
    <col min="14861" max="14861" width="4.5546875" customWidth="1"/>
    <col min="14862" max="14862" width="8" customWidth="1"/>
    <col min="14863" max="14863" width="7.77734375" customWidth="1"/>
    <col min="14864" max="14864" width="0" hidden="1" customWidth="1"/>
    <col min="14865" max="14865" width="7.33203125" customWidth="1"/>
    <col min="14866" max="14866" width="8" customWidth="1"/>
    <col min="14867" max="14867" width="7.88671875" customWidth="1"/>
    <col min="14868" max="14868" width="7.5546875" customWidth="1"/>
    <col min="14869" max="14869" width="7.44140625" customWidth="1"/>
    <col min="14870" max="14870" width="7" customWidth="1"/>
    <col min="14871" max="14873" width="8.88671875" customWidth="1"/>
    <col min="14874" max="14878" width="0" hidden="1" customWidth="1"/>
    <col min="15105" max="15105" width="4.88671875" customWidth="1"/>
    <col min="15106" max="15106" width="27.33203125" customWidth="1"/>
    <col min="15107" max="15107" width="10.5546875" customWidth="1"/>
    <col min="15108" max="15108" width="7.109375" customWidth="1"/>
    <col min="15109" max="15109" width="6" customWidth="1"/>
    <col min="15110" max="15110" width="8.44140625" customWidth="1"/>
    <col min="15111" max="15111" width="0" hidden="1" customWidth="1"/>
    <col min="15112" max="15112" width="13" customWidth="1"/>
    <col min="15113" max="15113" width="9.44140625" customWidth="1"/>
    <col min="15114" max="15114" width="6" customWidth="1"/>
    <col min="15115" max="15115" width="9.88671875" customWidth="1"/>
    <col min="15116" max="15116" width="0" hidden="1" customWidth="1"/>
    <col min="15117" max="15117" width="4.5546875" customWidth="1"/>
    <col min="15118" max="15118" width="8" customWidth="1"/>
    <col min="15119" max="15119" width="7.77734375" customWidth="1"/>
    <col min="15120" max="15120" width="0" hidden="1" customWidth="1"/>
    <col min="15121" max="15121" width="7.33203125" customWidth="1"/>
    <col min="15122" max="15122" width="8" customWidth="1"/>
    <col min="15123" max="15123" width="7.88671875" customWidth="1"/>
    <col min="15124" max="15124" width="7.5546875" customWidth="1"/>
    <col min="15125" max="15125" width="7.44140625" customWidth="1"/>
    <col min="15126" max="15126" width="7" customWidth="1"/>
    <col min="15127" max="15129" width="8.88671875" customWidth="1"/>
    <col min="15130" max="15134" width="0" hidden="1" customWidth="1"/>
    <col min="15361" max="15361" width="4.88671875" customWidth="1"/>
    <col min="15362" max="15362" width="27.33203125" customWidth="1"/>
    <col min="15363" max="15363" width="10.5546875" customWidth="1"/>
    <col min="15364" max="15364" width="7.109375" customWidth="1"/>
    <col min="15365" max="15365" width="6" customWidth="1"/>
    <col min="15366" max="15366" width="8.44140625" customWidth="1"/>
    <col min="15367" max="15367" width="0" hidden="1" customWidth="1"/>
    <col min="15368" max="15368" width="13" customWidth="1"/>
    <col min="15369" max="15369" width="9.44140625" customWidth="1"/>
    <col min="15370" max="15370" width="6" customWidth="1"/>
    <col min="15371" max="15371" width="9.88671875" customWidth="1"/>
    <col min="15372" max="15372" width="0" hidden="1" customWidth="1"/>
    <col min="15373" max="15373" width="4.5546875" customWidth="1"/>
    <col min="15374" max="15374" width="8" customWidth="1"/>
    <col min="15375" max="15375" width="7.77734375" customWidth="1"/>
    <col min="15376" max="15376" width="0" hidden="1" customWidth="1"/>
    <col min="15377" max="15377" width="7.33203125" customWidth="1"/>
    <col min="15378" max="15378" width="8" customWidth="1"/>
    <col min="15379" max="15379" width="7.88671875" customWidth="1"/>
    <col min="15380" max="15380" width="7.5546875" customWidth="1"/>
    <col min="15381" max="15381" width="7.44140625" customWidth="1"/>
    <col min="15382" max="15382" width="7" customWidth="1"/>
    <col min="15383" max="15385" width="8.88671875" customWidth="1"/>
    <col min="15386" max="15390" width="0" hidden="1" customWidth="1"/>
    <col min="15617" max="15617" width="4.88671875" customWidth="1"/>
    <col min="15618" max="15618" width="27.33203125" customWidth="1"/>
    <col min="15619" max="15619" width="10.5546875" customWidth="1"/>
    <col min="15620" max="15620" width="7.109375" customWidth="1"/>
    <col min="15621" max="15621" width="6" customWidth="1"/>
    <col min="15622" max="15622" width="8.44140625" customWidth="1"/>
    <col min="15623" max="15623" width="0" hidden="1" customWidth="1"/>
    <col min="15624" max="15624" width="13" customWidth="1"/>
    <col min="15625" max="15625" width="9.44140625" customWidth="1"/>
    <col min="15626" max="15626" width="6" customWidth="1"/>
    <col min="15627" max="15627" width="9.88671875" customWidth="1"/>
    <col min="15628" max="15628" width="0" hidden="1" customWidth="1"/>
    <col min="15629" max="15629" width="4.5546875" customWidth="1"/>
    <col min="15630" max="15630" width="8" customWidth="1"/>
    <col min="15631" max="15631" width="7.77734375" customWidth="1"/>
    <col min="15632" max="15632" width="0" hidden="1" customWidth="1"/>
    <col min="15633" max="15633" width="7.33203125" customWidth="1"/>
    <col min="15634" max="15634" width="8" customWidth="1"/>
    <col min="15635" max="15635" width="7.88671875" customWidth="1"/>
    <col min="15636" max="15636" width="7.5546875" customWidth="1"/>
    <col min="15637" max="15637" width="7.44140625" customWidth="1"/>
    <col min="15638" max="15638" width="7" customWidth="1"/>
    <col min="15639" max="15641" width="8.88671875" customWidth="1"/>
    <col min="15642" max="15646" width="0" hidden="1" customWidth="1"/>
    <col min="15873" max="15873" width="4.88671875" customWidth="1"/>
    <col min="15874" max="15874" width="27.33203125" customWidth="1"/>
    <col min="15875" max="15875" width="10.5546875" customWidth="1"/>
    <col min="15876" max="15876" width="7.109375" customWidth="1"/>
    <col min="15877" max="15877" width="6" customWidth="1"/>
    <col min="15878" max="15878" width="8.44140625" customWidth="1"/>
    <col min="15879" max="15879" width="0" hidden="1" customWidth="1"/>
    <col min="15880" max="15880" width="13" customWidth="1"/>
    <col min="15881" max="15881" width="9.44140625" customWidth="1"/>
    <col min="15882" max="15882" width="6" customWidth="1"/>
    <col min="15883" max="15883" width="9.88671875" customWidth="1"/>
    <col min="15884" max="15884" width="0" hidden="1" customWidth="1"/>
    <col min="15885" max="15885" width="4.5546875" customWidth="1"/>
    <col min="15886" max="15886" width="8" customWidth="1"/>
    <col min="15887" max="15887" width="7.77734375" customWidth="1"/>
    <col min="15888" max="15888" width="0" hidden="1" customWidth="1"/>
    <col min="15889" max="15889" width="7.33203125" customWidth="1"/>
    <col min="15890" max="15890" width="8" customWidth="1"/>
    <col min="15891" max="15891" width="7.88671875" customWidth="1"/>
    <col min="15892" max="15892" width="7.5546875" customWidth="1"/>
    <col min="15893" max="15893" width="7.44140625" customWidth="1"/>
    <col min="15894" max="15894" width="7" customWidth="1"/>
    <col min="15895" max="15897" width="8.88671875" customWidth="1"/>
    <col min="15898" max="15902" width="0" hidden="1" customWidth="1"/>
    <col min="16129" max="16129" width="4.88671875" customWidth="1"/>
    <col min="16130" max="16130" width="27.33203125" customWidth="1"/>
    <col min="16131" max="16131" width="10.5546875" customWidth="1"/>
    <col min="16132" max="16132" width="7.109375" customWidth="1"/>
    <col min="16133" max="16133" width="6" customWidth="1"/>
    <col min="16134" max="16134" width="8.44140625" customWidth="1"/>
    <col min="16135" max="16135" width="0" hidden="1" customWidth="1"/>
    <col min="16136" max="16136" width="13" customWidth="1"/>
    <col min="16137" max="16137" width="9.44140625" customWidth="1"/>
    <col min="16138" max="16138" width="6" customWidth="1"/>
    <col min="16139" max="16139" width="9.88671875" customWidth="1"/>
    <col min="16140" max="16140" width="0" hidden="1" customWidth="1"/>
    <col min="16141" max="16141" width="4.5546875" customWidth="1"/>
    <col min="16142" max="16142" width="8" customWidth="1"/>
    <col min="16143" max="16143" width="7.77734375" customWidth="1"/>
    <col min="16144" max="16144" width="0" hidden="1" customWidth="1"/>
    <col min="16145" max="16145" width="7.33203125" customWidth="1"/>
    <col min="16146" max="16146" width="8" customWidth="1"/>
    <col min="16147" max="16147" width="7.88671875" customWidth="1"/>
    <col min="16148" max="16148" width="7.5546875" customWidth="1"/>
    <col min="16149" max="16149" width="7.44140625" customWidth="1"/>
    <col min="16150" max="16150" width="7" customWidth="1"/>
    <col min="16151" max="16153" width="8.88671875" customWidth="1"/>
    <col min="16154" max="16158" width="0" hidden="1" customWidth="1"/>
  </cols>
  <sheetData>
    <row r="1" spans="1:27" ht="30.6" x14ac:dyDescent="0.25">
      <c r="B1" s="88" t="s">
        <v>81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</row>
    <row r="3" spans="1:27" s="4" customFormat="1" ht="12.75" customHeight="1" x14ac:dyDescent="0.25">
      <c r="A3" s="62" t="s">
        <v>1</v>
      </c>
      <c r="B3" s="72" t="s">
        <v>2</v>
      </c>
      <c r="C3" s="73" t="s">
        <v>3</v>
      </c>
      <c r="D3" s="74"/>
      <c r="E3" s="74"/>
      <c r="F3" s="74"/>
      <c r="G3" s="75"/>
      <c r="H3" s="76" t="s">
        <v>4</v>
      </c>
      <c r="I3" s="77"/>
      <c r="J3" s="77"/>
      <c r="K3" s="77"/>
      <c r="L3" s="78"/>
      <c r="M3" s="79" t="s">
        <v>5</v>
      </c>
      <c r="N3" s="82" t="s">
        <v>6</v>
      </c>
      <c r="O3" s="83" t="s">
        <v>7</v>
      </c>
      <c r="P3" s="65" t="s">
        <v>8</v>
      </c>
      <c r="Q3" s="68" t="s">
        <v>9</v>
      </c>
      <c r="R3" s="68"/>
      <c r="S3" s="68"/>
      <c r="T3" s="68"/>
      <c r="U3" s="70" t="s">
        <v>10</v>
      </c>
      <c r="V3" s="70"/>
      <c r="W3" s="62" t="s">
        <v>11</v>
      </c>
      <c r="X3" s="62"/>
      <c r="Y3" s="3"/>
    </row>
    <row r="4" spans="1:27" s="4" customFormat="1" ht="25.5" customHeight="1" x14ac:dyDescent="0.25">
      <c r="A4" s="62"/>
      <c r="B4" s="72"/>
      <c r="C4" s="63" t="s">
        <v>12</v>
      </c>
      <c r="D4" s="64" t="s">
        <v>13</v>
      </c>
      <c r="E4" s="64" t="s">
        <v>14</v>
      </c>
      <c r="F4" s="64" t="s">
        <v>15</v>
      </c>
      <c r="G4" s="65" t="s">
        <v>16</v>
      </c>
      <c r="H4" s="64" t="s">
        <v>12</v>
      </c>
      <c r="I4" s="64" t="s">
        <v>13</v>
      </c>
      <c r="J4" s="64" t="s">
        <v>14</v>
      </c>
      <c r="K4" s="64" t="s">
        <v>15</v>
      </c>
      <c r="L4" s="67" t="s">
        <v>16</v>
      </c>
      <c r="M4" s="80"/>
      <c r="N4" s="82"/>
      <c r="O4" s="84"/>
      <c r="P4" s="86"/>
      <c r="Q4" s="68" t="s">
        <v>17</v>
      </c>
      <c r="R4" s="68"/>
      <c r="S4" s="68" t="s">
        <v>18</v>
      </c>
      <c r="T4" s="68"/>
      <c r="U4" s="70"/>
      <c r="V4" s="70"/>
      <c r="W4" s="58"/>
      <c r="X4" s="58"/>
      <c r="Y4" s="3"/>
    </row>
    <row r="5" spans="1:27" s="4" customFormat="1" ht="13.2" x14ac:dyDescent="0.25">
      <c r="A5" s="62"/>
      <c r="B5" s="72"/>
      <c r="C5" s="63"/>
      <c r="D5" s="64"/>
      <c r="E5" s="64"/>
      <c r="F5" s="64"/>
      <c r="G5" s="66"/>
      <c r="H5" s="64"/>
      <c r="I5" s="64"/>
      <c r="J5" s="64"/>
      <c r="K5" s="64"/>
      <c r="L5" s="64"/>
      <c r="M5" s="81"/>
      <c r="N5" s="82"/>
      <c r="O5" s="85"/>
      <c r="P5" s="87"/>
      <c r="Q5" s="58" t="s">
        <v>19</v>
      </c>
      <c r="R5" s="58" t="s">
        <v>20</v>
      </c>
      <c r="S5" s="58" t="s">
        <v>21</v>
      </c>
      <c r="T5" s="58" t="s">
        <v>20</v>
      </c>
      <c r="U5" s="6" t="s">
        <v>19</v>
      </c>
      <c r="V5" s="6" t="s">
        <v>20</v>
      </c>
      <c r="W5" s="58">
        <v>2013</v>
      </c>
      <c r="X5" s="58">
        <v>2014</v>
      </c>
      <c r="Y5" s="3"/>
    </row>
    <row r="6" spans="1:27" s="22" customFormat="1" ht="45" customHeight="1" x14ac:dyDescent="0.35">
      <c r="A6" s="7">
        <v>1</v>
      </c>
      <c r="B6" s="8" t="s">
        <v>22</v>
      </c>
      <c r="C6" s="9">
        <v>174.23</v>
      </c>
      <c r="D6" s="10">
        <f t="shared" ref="D6:D26" si="0">C6/W6*100</f>
        <v>14.891452991452992</v>
      </c>
      <c r="E6" s="11">
        <v>83</v>
      </c>
      <c r="F6" s="10">
        <f t="shared" ref="F6:F23" si="1">C6*E6/100</f>
        <v>144.61089999999999</v>
      </c>
      <c r="G6" s="12">
        <v>1170</v>
      </c>
      <c r="H6" s="13">
        <v>165.88</v>
      </c>
      <c r="I6" s="14">
        <f t="shared" ref="I6:I26" si="2">H6/X6*100</f>
        <v>13.486178861788616</v>
      </c>
      <c r="J6" s="15">
        <v>92</v>
      </c>
      <c r="K6" s="10">
        <f t="shared" ref="K6:K23" si="3">H6*J6/100</f>
        <v>152.6096</v>
      </c>
      <c r="L6" s="12">
        <v>1230</v>
      </c>
      <c r="M6" s="16">
        <f>RANK(I6,I6:I23)</f>
        <v>10</v>
      </c>
      <c r="N6" s="17">
        <f>((K6-F6))*16.08/10</f>
        <v>12.861909600000022</v>
      </c>
      <c r="O6" s="18">
        <v>5650</v>
      </c>
      <c r="P6" s="19" t="s">
        <v>23</v>
      </c>
      <c r="Q6" s="20">
        <v>726</v>
      </c>
      <c r="R6" s="20">
        <v>49</v>
      </c>
      <c r="S6" s="20">
        <v>185</v>
      </c>
      <c r="T6" s="20">
        <v>0</v>
      </c>
      <c r="U6" s="21">
        <v>675</v>
      </c>
      <c r="V6" s="21">
        <v>73</v>
      </c>
      <c r="W6" s="7">
        <v>1170</v>
      </c>
      <c r="X6" s="7">
        <v>1230</v>
      </c>
      <c r="Y6" s="2"/>
      <c r="Z6" s="22" t="s">
        <v>23</v>
      </c>
    </row>
    <row r="7" spans="1:27" ht="45" customHeight="1" x14ac:dyDescent="0.35">
      <c r="A7" s="7">
        <v>2</v>
      </c>
      <c r="B7" s="8" t="s">
        <v>24</v>
      </c>
      <c r="C7" s="9">
        <v>73.69</v>
      </c>
      <c r="D7" s="10">
        <f t="shared" si="0"/>
        <v>11.460342146189735</v>
      </c>
      <c r="E7" s="11">
        <v>95</v>
      </c>
      <c r="F7" s="10">
        <f t="shared" si="1"/>
        <v>70.005499999999998</v>
      </c>
      <c r="G7" s="12">
        <v>643</v>
      </c>
      <c r="H7" s="13">
        <v>65</v>
      </c>
      <c r="I7" s="14">
        <f t="shared" si="2"/>
        <v>10.108864696734059</v>
      </c>
      <c r="J7" s="15">
        <v>90</v>
      </c>
      <c r="K7" s="10">
        <f t="shared" si="3"/>
        <v>58.5</v>
      </c>
      <c r="L7" s="12">
        <v>643</v>
      </c>
      <c r="M7" s="16">
        <f>RANK(I7,I6:I23)</f>
        <v>18</v>
      </c>
      <c r="N7" s="17">
        <f t="shared" ref="N7:N24" si="4">((K7-F7))*16.08/10</f>
        <v>-18.500843999999994</v>
      </c>
      <c r="O7" s="18">
        <v>2080</v>
      </c>
      <c r="P7" s="19"/>
      <c r="Q7" s="20">
        <v>457</v>
      </c>
      <c r="R7" s="20">
        <v>27</v>
      </c>
      <c r="S7" s="20">
        <v>194</v>
      </c>
      <c r="T7" s="20">
        <v>18</v>
      </c>
      <c r="U7" s="21">
        <v>365</v>
      </c>
      <c r="V7" s="21">
        <v>13</v>
      </c>
      <c r="W7" s="7">
        <v>643</v>
      </c>
      <c r="X7" s="7">
        <v>643</v>
      </c>
    </row>
    <row r="8" spans="1:27" ht="45" customHeight="1" x14ac:dyDescent="0.35">
      <c r="A8" s="7">
        <v>3</v>
      </c>
      <c r="B8" s="23" t="s">
        <v>25</v>
      </c>
      <c r="C8" s="9">
        <v>126.4</v>
      </c>
      <c r="D8" s="10">
        <f t="shared" si="0"/>
        <v>15.8</v>
      </c>
      <c r="E8" s="11">
        <v>98</v>
      </c>
      <c r="F8" s="10">
        <f t="shared" si="1"/>
        <v>123.87200000000001</v>
      </c>
      <c r="G8" s="12">
        <v>800</v>
      </c>
      <c r="H8" s="13">
        <v>126.4</v>
      </c>
      <c r="I8" s="14">
        <f t="shared" si="2"/>
        <v>15.8</v>
      </c>
      <c r="J8" s="15">
        <v>98</v>
      </c>
      <c r="K8" s="10">
        <f t="shared" si="3"/>
        <v>123.87200000000001</v>
      </c>
      <c r="L8" s="12">
        <v>800</v>
      </c>
      <c r="M8" s="16">
        <f>RANK(I8,I6:I23)</f>
        <v>3</v>
      </c>
      <c r="N8" s="17">
        <f t="shared" si="4"/>
        <v>0</v>
      </c>
      <c r="O8" s="18">
        <v>1900</v>
      </c>
      <c r="P8" s="24" t="s">
        <v>26</v>
      </c>
      <c r="Q8" s="20">
        <v>571</v>
      </c>
      <c r="R8" s="20">
        <v>34</v>
      </c>
      <c r="S8" s="20">
        <v>178</v>
      </c>
      <c r="T8" s="20">
        <v>13</v>
      </c>
      <c r="U8" s="21">
        <v>642</v>
      </c>
      <c r="V8" s="21">
        <v>41</v>
      </c>
      <c r="W8" s="7">
        <v>800</v>
      </c>
      <c r="X8" s="7">
        <v>800</v>
      </c>
      <c r="Z8" s="2" t="s">
        <v>27</v>
      </c>
    </row>
    <row r="9" spans="1:27" ht="45" customHeight="1" x14ac:dyDescent="0.35">
      <c r="A9" s="7">
        <v>4</v>
      </c>
      <c r="B9" s="25" t="s">
        <v>28</v>
      </c>
      <c r="C9" s="9">
        <v>21.38</v>
      </c>
      <c r="D9" s="10">
        <f t="shared" si="0"/>
        <v>8.3843137254901965</v>
      </c>
      <c r="E9" s="11">
        <v>99</v>
      </c>
      <c r="F9" s="10">
        <f t="shared" si="1"/>
        <v>21.1662</v>
      </c>
      <c r="G9" s="12">
        <v>255</v>
      </c>
      <c r="H9" s="13">
        <v>28.96</v>
      </c>
      <c r="I9" s="14">
        <f t="shared" si="2"/>
        <v>11.35686274509804</v>
      </c>
      <c r="J9" s="15">
        <v>99</v>
      </c>
      <c r="K9" s="10">
        <f t="shared" si="3"/>
        <v>28.670400000000001</v>
      </c>
      <c r="L9" s="12">
        <v>255</v>
      </c>
      <c r="M9" s="16">
        <f>RANK(I9,I6:I23)</f>
        <v>15</v>
      </c>
      <c r="N9" s="17">
        <f t="shared" si="4"/>
        <v>12.0667536</v>
      </c>
      <c r="O9" s="18">
        <v>1125</v>
      </c>
      <c r="P9" s="19" t="s">
        <v>29</v>
      </c>
      <c r="Q9" s="20">
        <v>177</v>
      </c>
      <c r="R9" s="20">
        <v>10</v>
      </c>
      <c r="S9" s="20">
        <v>45</v>
      </c>
      <c r="T9" s="20">
        <v>0</v>
      </c>
      <c r="U9" s="21">
        <v>159</v>
      </c>
      <c r="V9" s="21">
        <v>4</v>
      </c>
      <c r="W9" s="7">
        <v>255</v>
      </c>
      <c r="X9" s="7">
        <v>255</v>
      </c>
      <c r="Z9" t="s">
        <v>30</v>
      </c>
    </row>
    <row r="10" spans="1:27" ht="45" customHeight="1" x14ac:dyDescent="0.35">
      <c r="A10" s="7">
        <v>5</v>
      </c>
      <c r="B10" s="23" t="s">
        <v>31</v>
      </c>
      <c r="C10" s="9">
        <v>59.25</v>
      </c>
      <c r="D10" s="10">
        <f t="shared" si="0"/>
        <v>11.732673267326732</v>
      </c>
      <c r="E10" s="11">
        <v>92</v>
      </c>
      <c r="F10" s="10">
        <f t="shared" si="1"/>
        <v>54.51</v>
      </c>
      <c r="G10" s="12">
        <v>505</v>
      </c>
      <c r="H10" s="13">
        <v>62.16</v>
      </c>
      <c r="I10" s="14">
        <f t="shared" si="2"/>
        <v>12.308910891089109</v>
      </c>
      <c r="J10" s="15">
        <v>90</v>
      </c>
      <c r="K10" s="10">
        <f t="shared" si="3"/>
        <v>55.943999999999996</v>
      </c>
      <c r="L10" s="12">
        <v>505</v>
      </c>
      <c r="M10" s="16">
        <f>RANK(I10,I6:I23)</f>
        <v>12</v>
      </c>
      <c r="N10" s="17">
        <f t="shared" si="4"/>
        <v>2.3058719999999959</v>
      </c>
      <c r="O10" s="18">
        <v>2347</v>
      </c>
      <c r="P10" s="24" t="s">
        <v>32</v>
      </c>
      <c r="Q10" s="20">
        <v>340</v>
      </c>
      <c r="R10" s="20">
        <v>10</v>
      </c>
      <c r="S10" s="20">
        <v>166</v>
      </c>
      <c r="T10" s="20">
        <v>0</v>
      </c>
      <c r="U10" s="21">
        <v>359</v>
      </c>
      <c r="V10" s="21">
        <v>26</v>
      </c>
      <c r="W10" s="7">
        <v>505</v>
      </c>
      <c r="X10" s="7">
        <v>505</v>
      </c>
      <c r="Z10" t="s">
        <v>30</v>
      </c>
      <c r="AA10" t="s">
        <v>34</v>
      </c>
    </row>
    <row r="11" spans="1:27" ht="45" customHeight="1" x14ac:dyDescent="0.35">
      <c r="A11" s="7">
        <v>6</v>
      </c>
      <c r="B11" s="23" t="s">
        <v>33</v>
      </c>
      <c r="C11" s="9">
        <v>41</v>
      </c>
      <c r="D11" s="10">
        <f t="shared" si="0"/>
        <v>12.615384615384615</v>
      </c>
      <c r="E11" s="11">
        <v>85</v>
      </c>
      <c r="F11" s="10">
        <f t="shared" si="1"/>
        <v>34.85</v>
      </c>
      <c r="G11" s="12">
        <v>325</v>
      </c>
      <c r="H11" s="14">
        <v>38</v>
      </c>
      <c r="I11" s="14">
        <f t="shared" si="2"/>
        <v>11.692307692307692</v>
      </c>
      <c r="J11" s="15">
        <v>84</v>
      </c>
      <c r="K11" s="10">
        <f t="shared" si="3"/>
        <v>31.92</v>
      </c>
      <c r="L11" s="12">
        <v>325</v>
      </c>
      <c r="M11" s="16">
        <f>RANK(I11,I6:I23)</f>
        <v>13</v>
      </c>
      <c r="N11" s="17">
        <f t="shared" si="4"/>
        <v>-4.7114399999999987</v>
      </c>
      <c r="O11" s="18">
        <v>1680</v>
      </c>
      <c r="P11" s="19" t="s">
        <v>29</v>
      </c>
      <c r="Q11" s="20">
        <v>216</v>
      </c>
      <c r="R11" s="20">
        <v>23</v>
      </c>
      <c r="S11" s="20">
        <v>72</v>
      </c>
      <c r="T11" s="20">
        <v>2</v>
      </c>
      <c r="U11" s="21">
        <v>176</v>
      </c>
      <c r="V11" s="21">
        <v>9</v>
      </c>
      <c r="W11" s="7">
        <v>325</v>
      </c>
      <c r="X11" s="7">
        <v>325</v>
      </c>
      <c r="Z11" t="s">
        <v>30</v>
      </c>
      <c r="AA11" t="s">
        <v>34</v>
      </c>
    </row>
    <row r="12" spans="1:27" ht="45" customHeight="1" x14ac:dyDescent="0.35">
      <c r="A12" s="7">
        <v>7</v>
      </c>
      <c r="B12" s="23" t="s">
        <v>35</v>
      </c>
      <c r="C12" s="9">
        <v>31.9</v>
      </c>
      <c r="D12" s="10">
        <f t="shared" si="0"/>
        <v>14.434389140271492</v>
      </c>
      <c r="E12" s="11">
        <v>94</v>
      </c>
      <c r="F12" s="10">
        <f t="shared" si="1"/>
        <v>29.986000000000001</v>
      </c>
      <c r="G12" s="12">
        <v>221</v>
      </c>
      <c r="H12" s="13">
        <v>30.9</v>
      </c>
      <c r="I12" s="14">
        <f t="shared" si="2"/>
        <v>13.981900452488688</v>
      </c>
      <c r="J12" s="15">
        <v>94</v>
      </c>
      <c r="K12" s="10">
        <f t="shared" si="3"/>
        <v>29.045999999999999</v>
      </c>
      <c r="L12" s="12">
        <v>221</v>
      </c>
      <c r="M12" s="16">
        <f>RANK(I12,I6:I23)</f>
        <v>7</v>
      </c>
      <c r="N12" s="17">
        <f t="shared" si="4"/>
        <v>-1.511520000000002</v>
      </c>
      <c r="O12" s="18">
        <v>1430</v>
      </c>
      <c r="P12" s="19" t="s">
        <v>36</v>
      </c>
      <c r="Q12" s="20">
        <v>139</v>
      </c>
      <c r="R12" s="20">
        <v>7</v>
      </c>
      <c r="S12" s="20">
        <v>70</v>
      </c>
      <c r="T12" s="20">
        <v>8</v>
      </c>
      <c r="U12" s="21">
        <v>132</v>
      </c>
      <c r="V12" s="21">
        <v>7</v>
      </c>
      <c r="W12" s="7">
        <v>221</v>
      </c>
      <c r="X12" s="7">
        <v>221</v>
      </c>
      <c r="Z12" t="s">
        <v>37</v>
      </c>
    </row>
    <row r="13" spans="1:27" ht="45" customHeight="1" x14ac:dyDescent="0.35">
      <c r="A13" s="7">
        <v>8</v>
      </c>
      <c r="B13" s="23" t="s">
        <v>38</v>
      </c>
      <c r="C13" s="9">
        <v>82.37</v>
      </c>
      <c r="D13" s="10">
        <f t="shared" si="0"/>
        <v>11.767142857142858</v>
      </c>
      <c r="E13" s="11">
        <v>99</v>
      </c>
      <c r="F13" s="10">
        <f t="shared" si="1"/>
        <v>81.546300000000002</v>
      </c>
      <c r="G13" s="12">
        <v>700</v>
      </c>
      <c r="H13" s="13">
        <v>81.3</v>
      </c>
      <c r="I13" s="14">
        <f t="shared" si="2"/>
        <v>11.614285714285714</v>
      </c>
      <c r="J13" s="15">
        <v>99</v>
      </c>
      <c r="K13" s="10">
        <f t="shared" si="3"/>
        <v>80.486999999999995</v>
      </c>
      <c r="L13" s="12">
        <v>700</v>
      </c>
      <c r="M13" s="16">
        <f>RANK(I13,I6:I23)</f>
        <v>14</v>
      </c>
      <c r="N13" s="17">
        <f t="shared" si="4"/>
        <v>-1.7033544000000116</v>
      </c>
      <c r="O13" s="18">
        <v>5850</v>
      </c>
      <c r="P13" s="19" t="s">
        <v>29</v>
      </c>
      <c r="Q13" s="20">
        <v>554</v>
      </c>
      <c r="R13" s="20">
        <v>40</v>
      </c>
      <c r="S13" s="20">
        <v>245</v>
      </c>
      <c r="T13" s="20">
        <v>8</v>
      </c>
      <c r="U13" s="21">
        <v>658</v>
      </c>
      <c r="V13" s="21">
        <v>37</v>
      </c>
      <c r="W13" s="7">
        <v>700</v>
      </c>
      <c r="X13" s="7">
        <v>700</v>
      </c>
      <c r="Z13" t="s">
        <v>39</v>
      </c>
      <c r="AA13" t="s">
        <v>40</v>
      </c>
    </row>
    <row r="14" spans="1:27" ht="45" customHeight="1" x14ac:dyDescent="0.35">
      <c r="A14" s="7">
        <v>9</v>
      </c>
      <c r="B14" s="23" t="s">
        <v>41</v>
      </c>
      <c r="C14" s="9">
        <v>48.5</v>
      </c>
      <c r="D14" s="10">
        <f t="shared" si="0"/>
        <v>13.108108108108107</v>
      </c>
      <c r="E14" s="11">
        <v>82</v>
      </c>
      <c r="F14" s="10">
        <f t="shared" si="1"/>
        <v>39.770000000000003</v>
      </c>
      <c r="G14" s="12">
        <v>370</v>
      </c>
      <c r="H14" s="13">
        <v>45.5</v>
      </c>
      <c r="I14" s="14">
        <f t="shared" si="2"/>
        <v>13.787878787878787</v>
      </c>
      <c r="J14" s="15">
        <v>82</v>
      </c>
      <c r="K14" s="10">
        <f t="shared" si="3"/>
        <v>37.31</v>
      </c>
      <c r="L14" s="12">
        <v>330</v>
      </c>
      <c r="M14" s="16">
        <f>RANK(I14,I6:I23)</f>
        <v>8</v>
      </c>
      <c r="N14" s="17">
        <f t="shared" si="4"/>
        <v>-3.955680000000001</v>
      </c>
      <c r="O14" s="18">
        <v>1020</v>
      </c>
      <c r="P14" s="19" t="s">
        <v>40</v>
      </c>
      <c r="Q14" s="20">
        <v>122</v>
      </c>
      <c r="R14" s="20">
        <v>11</v>
      </c>
      <c r="S14" s="20">
        <v>24</v>
      </c>
      <c r="T14" s="20">
        <v>0</v>
      </c>
      <c r="U14" s="21">
        <v>245</v>
      </c>
      <c r="V14" s="21">
        <v>4</v>
      </c>
      <c r="W14" s="7">
        <v>370</v>
      </c>
      <c r="X14" s="7">
        <v>330</v>
      </c>
      <c r="Z14" t="s">
        <v>42</v>
      </c>
    </row>
    <row r="15" spans="1:27" ht="45" customHeight="1" x14ac:dyDescent="0.35">
      <c r="A15" s="7">
        <v>10</v>
      </c>
      <c r="B15" s="23" t="s">
        <v>43</v>
      </c>
      <c r="C15" s="9">
        <v>32</v>
      </c>
      <c r="D15" s="10">
        <f t="shared" si="0"/>
        <v>12.549019607843137</v>
      </c>
      <c r="E15" s="11">
        <v>94</v>
      </c>
      <c r="F15" s="10">
        <f t="shared" si="1"/>
        <v>30.08</v>
      </c>
      <c r="G15" s="12">
        <v>255</v>
      </c>
      <c r="H15" s="13">
        <v>42</v>
      </c>
      <c r="I15" s="14">
        <f t="shared" si="2"/>
        <v>15.849056603773585</v>
      </c>
      <c r="J15" s="15">
        <v>94</v>
      </c>
      <c r="K15" s="10">
        <f t="shared" si="3"/>
        <v>39.479999999999997</v>
      </c>
      <c r="L15" s="12">
        <v>265</v>
      </c>
      <c r="M15" s="16">
        <f>RANK(I15,I6:I23)</f>
        <v>2</v>
      </c>
      <c r="N15" s="17">
        <f t="shared" si="4"/>
        <v>15.115199999999996</v>
      </c>
      <c r="O15" s="18">
        <v>1380</v>
      </c>
      <c r="P15" s="19" t="s">
        <v>40</v>
      </c>
      <c r="Q15" s="20">
        <v>192</v>
      </c>
      <c r="R15" s="20">
        <v>11</v>
      </c>
      <c r="S15" s="20">
        <v>52</v>
      </c>
      <c r="T15" s="20">
        <v>3</v>
      </c>
      <c r="U15" s="21">
        <v>222</v>
      </c>
      <c r="V15" s="21">
        <v>11</v>
      </c>
      <c r="W15" s="7">
        <v>255</v>
      </c>
      <c r="X15" s="7">
        <v>265</v>
      </c>
      <c r="Z15" t="s">
        <v>44</v>
      </c>
    </row>
    <row r="16" spans="1:27" ht="45" customHeight="1" x14ac:dyDescent="0.35">
      <c r="A16" s="7">
        <v>11</v>
      </c>
      <c r="B16" s="23" t="s">
        <v>45</v>
      </c>
      <c r="C16" s="9">
        <v>59.9</v>
      </c>
      <c r="D16" s="10">
        <f t="shared" si="0"/>
        <v>13.021739130434781</v>
      </c>
      <c r="E16" s="11">
        <v>83</v>
      </c>
      <c r="F16" s="10">
        <f t="shared" si="1"/>
        <v>49.716999999999999</v>
      </c>
      <c r="G16" s="12">
        <v>460</v>
      </c>
      <c r="H16" s="13">
        <v>64.400000000000006</v>
      </c>
      <c r="I16" s="14">
        <f t="shared" si="2"/>
        <v>14.000000000000002</v>
      </c>
      <c r="J16" s="15">
        <v>87</v>
      </c>
      <c r="K16" s="10">
        <f t="shared" si="3"/>
        <v>56.027999999999999</v>
      </c>
      <c r="L16" s="12">
        <v>460</v>
      </c>
      <c r="M16" s="16">
        <f>RANK(I16,I6:I23)</f>
        <v>6</v>
      </c>
      <c r="N16" s="17">
        <f t="shared" si="4"/>
        <v>10.148087999999998</v>
      </c>
      <c r="O16" s="18">
        <v>1190</v>
      </c>
      <c r="P16" s="19" t="s">
        <v>40</v>
      </c>
      <c r="Q16" s="20">
        <v>280</v>
      </c>
      <c r="R16" s="20">
        <v>18</v>
      </c>
      <c r="S16" s="20">
        <v>124</v>
      </c>
      <c r="T16" s="20">
        <v>4</v>
      </c>
      <c r="U16" s="21">
        <v>420</v>
      </c>
      <c r="V16" s="21">
        <v>12</v>
      </c>
      <c r="W16" s="7">
        <v>460</v>
      </c>
      <c r="X16" s="7">
        <v>460</v>
      </c>
      <c r="Z16" t="s">
        <v>40</v>
      </c>
    </row>
    <row r="17" spans="1:27" ht="45" customHeight="1" x14ac:dyDescent="0.35">
      <c r="A17" s="7">
        <v>12</v>
      </c>
      <c r="B17" s="23" t="s">
        <v>46</v>
      </c>
      <c r="C17" s="9">
        <v>74.75</v>
      </c>
      <c r="D17" s="10">
        <f t="shared" si="0"/>
        <v>13</v>
      </c>
      <c r="E17" s="11">
        <v>91</v>
      </c>
      <c r="F17" s="10">
        <f t="shared" si="1"/>
        <v>68.022499999999994</v>
      </c>
      <c r="G17" s="12">
        <v>575</v>
      </c>
      <c r="H17" s="13">
        <v>79.67</v>
      </c>
      <c r="I17" s="14">
        <f t="shared" si="2"/>
        <v>13.736206896551725</v>
      </c>
      <c r="J17" s="15">
        <v>89</v>
      </c>
      <c r="K17" s="10">
        <f t="shared" si="3"/>
        <v>70.906300000000002</v>
      </c>
      <c r="L17" s="12">
        <v>580</v>
      </c>
      <c r="M17" s="16">
        <f>RANK(I17,I6:I23)</f>
        <v>9</v>
      </c>
      <c r="N17" s="17">
        <f t="shared" si="4"/>
        <v>4.6371504000000119</v>
      </c>
      <c r="O17" s="18">
        <v>2240</v>
      </c>
      <c r="P17" s="24" t="s">
        <v>47</v>
      </c>
      <c r="Q17" s="20">
        <v>440</v>
      </c>
      <c r="R17" s="20">
        <v>22</v>
      </c>
      <c r="S17" s="20">
        <v>172</v>
      </c>
      <c r="T17" s="20">
        <v>10</v>
      </c>
      <c r="U17" s="21">
        <v>375</v>
      </c>
      <c r="V17" s="21">
        <v>20</v>
      </c>
      <c r="W17" s="7">
        <v>575</v>
      </c>
      <c r="X17" s="7">
        <v>580</v>
      </c>
      <c r="Z17" t="s">
        <v>44</v>
      </c>
      <c r="AA17" t="s">
        <v>29</v>
      </c>
    </row>
    <row r="18" spans="1:27" ht="45" customHeight="1" x14ac:dyDescent="0.35">
      <c r="A18" s="7">
        <v>13</v>
      </c>
      <c r="B18" s="23" t="s">
        <v>48</v>
      </c>
      <c r="C18" s="9">
        <v>16</v>
      </c>
      <c r="D18" s="10">
        <f t="shared" si="0"/>
        <v>14.414414414414415</v>
      </c>
      <c r="E18" s="11">
        <v>80</v>
      </c>
      <c r="F18" s="10">
        <f t="shared" si="1"/>
        <v>12.8</v>
      </c>
      <c r="G18" s="12">
        <v>111</v>
      </c>
      <c r="H18" s="13">
        <v>17</v>
      </c>
      <c r="I18" s="14">
        <f t="shared" si="2"/>
        <v>15.315315315315313</v>
      </c>
      <c r="J18" s="15">
        <v>91</v>
      </c>
      <c r="K18" s="10">
        <f t="shared" si="3"/>
        <v>15.47</v>
      </c>
      <c r="L18" s="12">
        <v>111</v>
      </c>
      <c r="M18" s="16">
        <f>RANK(I18,I6:I23)</f>
        <v>4</v>
      </c>
      <c r="N18" s="17">
        <f t="shared" si="4"/>
        <v>4.293359999999999</v>
      </c>
      <c r="O18" s="18">
        <v>459</v>
      </c>
      <c r="P18" s="19" t="s">
        <v>29</v>
      </c>
      <c r="Q18" s="20">
        <v>104</v>
      </c>
      <c r="R18" s="20">
        <v>13</v>
      </c>
      <c r="S18" s="20">
        <v>23</v>
      </c>
      <c r="T18" s="20">
        <v>0</v>
      </c>
      <c r="U18" s="21">
        <v>101</v>
      </c>
      <c r="V18" s="21">
        <v>14</v>
      </c>
      <c r="W18" s="7">
        <v>111</v>
      </c>
      <c r="X18" s="7">
        <v>111</v>
      </c>
      <c r="Z18" t="s">
        <v>37</v>
      </c>
      <c r="AA18" t="s">
        <v>29</v>
      </c>
    </row>
    <row r="19" spans="1:27" ht="45" customHeight="1" x14ac:dyDescent="0.35">
      <c r="A19" s="7">
        <v>14</v>
      </c>
      <c r="B19" s="23" t="s">
        <v>49</v>
      </c>
      <c r="C19" s="9">
        <v>29</v>
      </c>
      <c r="D19" s="10">
        <f t="shared" si="0"/>
        <v>11.553784860557768</v>
      </c>
      <c r="E19" s="11">
        <v>82</v>
      </c>
      <c r="F19" s="10">
        <f t="shared" si="1"/>
        <v>23.78</v>
      </c>
      <c r="G19" s="12">
        <v>251</v>
      </c>
      <c r="H19" s="13">
        <v>29.9</v>
      </c>
      <c r="I19" s="14">
        <f t="shared" si="2"/>
        <v>10.755395683453237</v>
      </c>
      <c r="J19" s="15">
        <v>82</v>
      </c>
      <c r="K19" s="10">
        <f t="shared" si="3"/>
        <v>24.517999999999997</v>
      </c>
      <c r="L19" s="12">
        <v>278</v>
      </c>
      <c r="M19" s="16">
        <f>RANK(I19,I6:I23)</f>
        <v>17</v>
      </c>
      <c r="N19" s="17">
        <f t="shared" si="4"/>
        <v>1.1867039999999933</v>
      </c>
      <c r="O19" s="18">
        <v>1740</v>
      </c>
      <c r="P19" s="19" t="s">
        <v>36</v>
      </c>
      <c r="Q19" s="20">
        <v>240</v>
      </c>
      <c r="R19" s="20">
        <v>1</v>
      </c>
      <c r="S19" s="20">
        <v>161</v>
      </c>
      <c r="T19" s="20">
        <v>10</v>
      </c>
      <c r="U19" s="21">
        <v>269</v>
      </c>
      <c r="V19" s="21">
        <v>3</v>
      </c>
      <c r="W19" s="7">
        <v>251</v>
      </c>
      <c r="X19" s="7">
        <v>278</v>
      </c>
      <c r="Z19" t="s">
        <v>36</v>
      </c>
    </row>
    <row r="20" spans="1:27" ht="45" customHeight="1" x14ac:dyDescent="0.35">
      <c r="A20" s="7">
        <v>15</v>
      </c>
      <c r="B20" s="23" t="s">
        <v>50</v>
      </c>
      <c r="C20" s="9">
        <v>20</v>
      </c>
      <c r="D20" s="10">
        <f t="shared" si="0"/>
        <v>10</v>
      </c>
      <c r="E20" s="11">
        <v>90</v>
      </c>
      <c r="F20" s="10">
        <f t="shared" si="1"/>
        <v>18</v>
      </c>
      <c r="G20" s="12">
        <v>200</v>
      </c>
      <c r="H20" s="13">
        <v>22</v>
      </c>
      <c r="I20" s="14">
        <f t="shared" si="2"/>
        <v>10.891089108910892</v>
      </c>
      <c r="J20" s="15">
        <v>90</v>
      </c>
      <c r="K20" s="10">
        <f t="shared" si="3"/>
        <v>19.8</v>
      </c>
      <c r="L20" s="12">
        <v>202</v>
      </c>
      <c r="M20" s="16">
        <f>RANK(I20,I6:I23)</f>
        <v>16</v>
      </c>
      <c r="N20" s="17">
        <f t="shared" si="4"/>
        <v>2.894400000000001</v>
      </c>
      <c r="O20" s="18">
        <v>760</v>
      </c>
      <c r="P20" s="24" t="s">
        <v>51</v>
      </c>
      <c r="Q20" s="20">
        <v>52</v>
      </c>
      <c r="R20" s="20">
        <v>4</v>
      </c>
      <c r="S20" s="20">
        <v>14</v>
      </c>
      <c r="T20" s="20">
        <v>0</v>
      </c>
      <c r="U20" s="21">
        <v>150</v>
      </c>
      <c r="V20" s="21">
        <v>0</v>
      </c>
      <c r="W20" s="7">
        <v>200</v>
      </c>
      <c r="X20" s="7">
        <v>202</v>
      </c>
      <c r="Z20" t="s">
        <v>40</v>
      </c>
    </row>
    <row r="21" spans="1:27" ht="45" customHeight="1" x14ac:dyDescent="0.35">
      <c r="A21" s="7">
        <v>16</v>
      </c>
      <c r="B21" s="23" t="s">
        <v>52</v>
      </c>
      <c r="C21" s="9">
        <v>47</v>
      </c>
      <c r="D21" s="10">
        <f t="shared" si="0"/>
        <v>14.6875</v>
      </c>
      <c r="E21" s="11">
        <v>78</v>
      </c>
      <c r="F21" s="10">
        <f t="shared" si="1"/>
        <v>36.659999999999997</v>
      </c>
      <c r="G21" s="12">
        <v>320</v>
      </c>
      <c r="H21" s="13">
        <v>47.9</v>
      </c>
      <c r="I21" s="14">
        <f t="shared" si="2"/>
        <v>14.96875</v>
      </c>
      <c r="J21" s="15">
        <v>90</v>
      </c>
      <c r="K21" s="10">
        <f t="shared" si="3"/>
        <v>43.11</v>
      </c>
      <c r="L21" s="12">
        <v>320</v>
      </c>
      <c r="M21" s="16">
        <f>RANK(I21,I6:I23)</f>
        <v>5</v>
      </c>
      <c r="N21" s="17">
        <f t="shared" si="4"/>
        <v>10.371600000000004</v>
      </c>
      <c r="O21" s="18">
        <v>1740</v>
      </c>
      <c r="P21" s="24" t="s">
        <v>53</v>
      </c>
      <c r="Q21" s="20">
        <v>187</v>
      </c>
      <c r="R21" s="20">
        <v>24</v>
      </c>
      <c r="S21" s="20">
        <v>66</v>
      </c>
      <c r="T21" s="20">
        <v>2</v>
      </c>
      <c r="U21" s="21">
        <v>180</v>
      </c>
      <c r="V21" s="21">
        <v>17</v>
      </c>
      <c r="W21" s="7">
        <v>320</v>
      </c>
      <c r="X21" s="7">
        <v>320</v>
      </c>
      <c r="Z21" t="s">
        <v>53</v>
      </c>
    </row>
    <row r="22" spans="1:27" ht="45" customHeight="1" x14ac:dyDescent="0.35">
      <c r="A22" s="7">
        <v>17</v>
      </c>
      <c r="B22" s="23" t="s">
        <v>54</v>
      </c>
      <c r="C22" s="9">
        <v>15.8</v>
      </c>
      <c r="D22" s="10">
        <f t="shared" si="0"/>
        <v>15.8</v>
      </c>
      <c r="E22" s="11">
        <v>95</v>
      </c>
      <c r="F22" s="10">
        <f t="shared" si="1"/>
        <v>15.01</v>
      </c>
      <c r="G22" s="12">
        <v>100</v>
      </c>
      <c r="H22" s="13">
        <v>16.899999999999999</v>
      </c>
      <c r="I22" s="14">
        <f t="shared" si="2"/>
        <v>16.095238095238091</v>
      </c>
      <c r="J22" s="15">
        <v>91</v>
      </c>
      <c r="K22" s="10">
        <f t="shared" si="3"/>
        <v>15.378999999999998</v>
      </c>
      <c r="L22" s="12">
        <v>105</v>
      </c>
      <c r="M22" s="16">
        <f>RANK(I22,I6:I23)</f>
        <v>1</v>
      </c>
      <c r="N22" s="17">
        <f t="shared" si="4"/>
        <v>0.59335199999999666</v>
      </c>
      <c r="O22" s="18">
        <v>452</v>
      </c>
      <c r="P22" s="19" t="s">
        <v>40</v>
      </c>
      <c r="Q22" s="20">
        <v>33</v>
      </c>
      <c r="R22" s="20">
        <v>2</v>
      </c>
      <c r="S22" s="20">
        <v>21</v>
      </c>
      <c r="T22" s="20">
        <v>1</v>
      </c>
      <c r="U22" s="21">
        <v>108</v>
      </c>
      <c r="V22" s="21">
        <v>9</v>
      </c>
      <c r="W22" s="7">
        <v>100</v>
      </c>
      <c r="X22" s="7">
        <v>105</v>
      </c>
      <c r="Z22" t="s">
        <v>23</v>
      </c>
      <c r="AA22" t="s">
        <v>40</v>
      </c>
    </row>
    <row r="23" spans="1:27" ht="45" customHeight="1" x14ac:dyDescent="0.35">
      <c r="A23" s="7">
        <v>18</v>
      </c>
      <c r="B23" s="23" t="s">
        <v>55</v>
      </c>
      <c r="C23" s="9">
        <v>17.2</v>
      </c>
      <c r="D23" s="10">
        <f t="shared" si="0"/>
        <v>12.112676056338028</v>
      </c>
      <c r="E23" s="11">
        <v>94</v>
      </c>
      <c r="F23" s="26">
        <f t="shared" si="1"/>
        <v>16.167999999999999</v>
      </c>
      <c r="G23" s="12">
        <v>142</v>
      </c>
      <c r="H23" s="13">
        <v>17.5</v>
      </c>
      <c r="I23" s="14">
        <f t="shared" si="2"/>
        <v>12.962962962962962</v>
      </c>
      <c r="J23" s="15">
        <v>94</v>
      </c>
      <c r="K23" s="10">
        <f t="shared" si="3"/>
        <v>16.45</v>
      </c>
      <c r="L23" s="12">
        <v>135</v>
      </c>
      <c r="M23" s="16">
        <f>RANK(I23,I6:I23)</f>
        <v>11</v>
      </c>
      <c r="N23" s="17">
        <f t="shared" si="4"/>
        <v>0.45345599999999997</v>
      </c>
      <c r="O23" s="18">
        <v>470</v>
      </c>
      <c r="P23" s="24" t="s">
        <v>56</v>
      </c>
      <c r="Q23" s="20">
        <v>73</v>
      </c>
      <c r="R23" s="20">
        <v>5</v>
      </c>
      <c r="S23" s="20">
        <v>23</v>
      </c>
      <c r="T23" s="20">
        <v>0</v>
      </c>
      <c r="U23" s="21">
        <v>77</v>
      </c>
      <c r="V23" s="21">
        <v>2</v>
      </c>
      <c r="W23" s="7">
        <v>142</v>
      </c>
      <c r="X23" s="7">
        <v>135</v>
      </c>
      <c r="Z23" t="s">
        <v>30</v>
      </c>
    </row>
    <row r="24" spans="1:27" ht="48.75" customHeight="1" x14ac:dyDescent="0.35">
      <c r="A24" s="7"/>
      <c r="B24" s="27" t="s">
        <v>57</v>
      </c>
      <c r="C24" s="28">
        <f>SUM(C6:C23)</f>
        <v>970.37</v>
      </c>
      <c r="D24" s="10">
        <f t="shared" si="0"/>
        <v>13.107794137511819</v>
      </c>
      <c r="E24" s="11">
        <f>F24/C24*100</f>
        <v>89.713655615899086</v>
      </c>
      <c r="F24" s="29">
        <f>SUM(F6:F23)</f>
        <v>870.55439999999999</v>
      </c>
      <c r="G24" s="30">
        <f>SUM(G6:G23)</f>
        <v>7403</v>
      </c>
      <c r="H24" s="14">
        <f>SUM(H6:H23)</f>
        <v>981.36999999999978</v>
      </c>
      <c r="I24" s="14">
        <f t="shared" si="2"/>
        <v>13.14628265237776</v>
      </c>
      <c r="J24" s="31">
        <f>K24/H24*100</f>
        <v>91.657611298490934</v>
      </c>
      <c r="K24" s="10">
        <f>SUM(K6:K23)</f>
        <v>899.50030000000027</v>
      </c>
      <c r="L24" s="32">
        <f>SUM(L6:L23)</f>
        <v>7465</v>
      </c>
      <c r="M24" s="7"/>
      <c r="N24" s="17">
        <f t="shared" si="4"/>
        <v>46.545007200000441</v>
      </c>
      <c r="O24" s="18">
        <f t="shared" ref="O24:X24" si="5">SUM(O6:O23)</f>
        <v>33513</v>
      </c>
      <c r="P24" s="19"/>
      <c r="Q24" s="20">
        <f t="shared" si="5"/>
        <v>4903</v>
      </c>
      <c r="R24" s="20">
        <f t="shared" si="5"/>
        <v>311</v>
      </c>
      <c r="S24" s="20">
        <f t="shared" si="5"/>
        <v>1835</v>
      </c>
      <c r="T24" s="20">
        <f t="shared" si="5"/>
        <v>79</v>
      </c>
      <c r="U24" s="21">
        <f t="shared" si="5"/>
        <v>5313</v>
      </c>
      <c r="V24" s="21">
        <f t="shared" si="5"/>
        <v>302</v>
      </c>
      <c r="W24" s="7">
        <f t="shared" si="5"/>
        <v>7403</v>
      </c>
      <c r="X24" s="7">
        <f t="shared" si="5"/>
        <v>7465</v>
      </c>
      <c r="Z24" t="s">
        <v>58</v>
      </c>
    </row>
    <row r="25" spans="1:27" ht="29.25" customHeight="1" x14ac:dyDescent="0.35">
      <c r="A25" s="7"/>
      <c r="B25" s="33" t="s">
        <v>67</v>
      </c>
      <c r="C25" s="28">
        <v>191.7</v>
      </c>
      <c r="D25" s="34">
        <f t="shared" si="0"/>
        <v>12.132911392405063</v>
      </c>
      <c r="E25" s="35"/>
      <c r="F25" s="35"/>
      <c r="G25" s="35"/>
      <c r="H25" s="36">
        <v>178.2</v>
      </c>
      <c r="I25" s="36">
        <f t="shared" si="2"/>
        <v>12.281185389386629</v>
      </c>
      <c r="J25" s="37"/>
      <c r="K25" s="37"/>
      <c r="L25" s="37"/>
      <c r="M25" s="38"/>
      <c r="N25" s="38"/>
      <c r="O25" s="38"/>
      <c r="P25" s="38"/>
      <c r="Q25" s="38"/>
      <c r="R25" s="38"/>
      <c r="S25" s="38"/>
      <c r="T25" s="38"/>
      <c r="U25" s="39"/>
      <c r="V25" s="39"/>
      <c r="W25" s="7">
        <v>1580</v>
      </c>
      <c r="X25" s="7">
        <v>1451</v>
      </c>
      <c r="Z25" t="s">
        <v>60</v>
      </c>
    </row>
    <row r="26" spans="1:27" ht="33.75" customHeight="1" x14ac:dyDescent="0.35">
      <c r="A26" s="7"/>
      <c r="B26" s="40" t="s">
        <v>68</v>
      </c>
      <c r="C26" s="28">
        <f>SUM(C24:C25)</f>
        <v>1162.07</v>
      </c>
      <c r="D26" s="10">
        <f t="shared" si="0"/>
        <v>12.936324167872648</v>
      </c>
      <c r="E26" s="35"/>
      <c r="F26" s="35"/>
      <c r="G26" s="35"/>
      <c r="H26" s="14">
        <f>SUM(H24:H25)</f>
        <v>1159.5699999999997</v>
      </c>
      <c r="I26" s="14">
        <f t="shared" si="2"/>
        <v>13.005495737999098</v>
      </c>
      <c r="J26" s="37"/>
      <c r="K26" s="37"/>
      <c r="L26" s="37"/>
      <c r="M26" s="38"/>
      <c r="N26" s="38"/>
      <c r="O26" s="38"/>
      <c r="P26" s="38"/>
      <c r="Q26" s="38"/>
      <c r="R26" s="38"/>
      <c r="S26" s="38"/>
      <c r="T26" s="38"/>
      <c r="U26" s="39"/>
      <c r="V26" s="39"/>
      <c r="W26" s="7">
        <f>SUM(W24:W25)</f>
        <v>8983</v>
      </c>
      <c r="X26" s="7">
        <f>SUM(X24:X25)</f>
        <v>8916</v>
      </c>
      <c r="Z26" t="s">
        <v>62</v>
      </c>
    </row>
    <row r="27" spans="1:27" x14ac:dyDescent="0.35">
      <c r="K27" s="37"/>
      <c r="L27" s="37"/>
      <c r="M27" s="38"/>
      <c r="N27" s="38"/>
      <c r="O27" s="38"/>
      <c r="P27" s="38"/>
      <c r="Q27" s="38"/>
      <c r="R27" s="38"/>
      <c r="S27" s="38"/>
      <c r="T27" s="38"/>
      <c r="U27" s="39"/>
      <c r="V27" s="39"/>
      <c r="W27" s="7">
        <v>2624</v>
      </c>
      <c r="X27" s="7">
        <v>2468</v>
      </c>
      <c r="Z27" t="s">
        <v>63</v>
      </c>
    </row>
    <row r="28" spans="1:27" x14ac:dyDescent="0.35">
      <c r="W28" s="7">
        <f>SUM(W26:W27)</f>
        <v>11607</v>
      </c>
      <c r="X28" s="7">
        <f>SUM(X26:X27)</f>
        <v>11384</v>
      </c>
      <c r="Z28" t="s">
        <v>64</v>
      </c>
    </row>
  </sheetData>
  <mergeCells count="24">
    <mergeCell ref="W3:X3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Q4:R4"/>
    <mergeCell ref="S4:T4"/>
    <mergeCell ref="U3:V4"/>
    <mergeCell ref="B1:S1"/>
    <mergeCell ref="A3:A5"/>
    <mergeCell ref="B3:B5"/>
    <mergeCell ref="C3:G3"/>
    <mergeCell ref="H3:L3"/>
    <mergeCell ref="M3:M5"/>
    <mergeCell ref="N3:N5"/>
    <mergeCell ref="O3:O5"/>
    <mergeCell ref="P3:P5"/>
    <mergeCell ref="Q3:T3"/>
  </mergeCells>
  <pageMargins left="0.43307086614173229" right="0.23622047244094491" top="0.74803149606299213" bottom="0.74803149606299213" header="0.31496062992125984" footer="0.31496062992125984"/>
  <pageSetup paperSize="9" scale="5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A28"/>
  <sheetViews>
    <sheetView view="pageBreakPreview" zoomScale="60" zoomScaleNormal="60" workbookViewId="0">
      <pane xSplit="1" ySplit="5" topLeftCell="B21" activePane="bottomRight" state="frozen"/>
      <selection pane="topRight" activeCell="B1" sqref="B1"/>
      <selection pane="bottomLeft" activeCell="A6" sqref="A6"/>
      <selection pane="bottomRight" activeCell="M31" sqref="M31"/>
    </sheetView>
  </sheetViews>
  <sheetFormatPr defaultRowHeight="20.399999999999999" x14ac:dyDescent="0.35"/>
  <cols>
    <col min="1" max="1" width="4.88671875" style="1" customWidth="1"/>
    <col min="2" max="2" width="27.33203125" style="41" customWidth="1"/>
    <col min="3" max="3" width="10.5546875" style="42" customWidth="1"/>
    <col min="4" max="4" width="7.109375" style="42" customWidth="1"/>
    <col min="5" max="5" width="6" style="42" customWidth="1"/>
    <col min="6" max="6" width="8.44140625" style="42" customWidth="1"/>
    <col min="7" max="7" width="7.33203125" style="42" hidden="1" customWidth="1"/>
    <col min="8" max="8" width="13" style="43" customWidth="1"/>
    <col min="9" max="9" width="9.44140625" style="44" customWidth="1"/>
    <col min="10" max="10" width="6" style="44" customWidth="1"/>
    <col min="11" max="11" width="9.88671875" style="44" customWidth="1"/>
    <col min="12" max="12" width="7.21875" style="44" hidden="1" customWidth="1"/>
    <col min="13" max="13" width="4.5546875" style="1" customWidth="1"/>
    <col min="14" max="14" width="8" style="1" customWidth="1"/>
    <col min="15" max="15" width="7.77734375" style="1" customWidth="1"/>
    <col min="16" max="16" width="13.33203125" style="1" hidden="1" customWidth="1"/>
    <col min="17" max="17" width="7.33203125" style="1" customWidth="1"/>
    <col min="18" max="18" width="8" style="1" customWidth="1"/>
    <col min="19" max="19" width="7.88671875" style="1" customWidth="1"/>
    <col min="20" max="20" width="7.5546875" style="1" customWidth="1"/>
    <col min="21" max="21" width="7.44140625" style="2" customWidth="1"/>
    <col min="22" max="22" width="7" style="2" customWidth="1"/>
    <col min="23" max="24" width="8.88671875" style="1" customWidth="1"/>
    <col min="25" max="25" width="8.88671875" style="2" customWidth="1"/>
    <col min="26" max="30" width="0" hidden="1" customWidth="1"/>
    <col min="257" max="257" width="4.88671875" customWidth="1"/>
    <col min="258" max="258" width="27.33203125" customWidth="1"/>
    <col min="259" max="259" width="10.5546875" customWidth="1"/>
    <col min="260" max="260" width="7.109375" customWidth="1"/>
    <col min="261" max="261" width="6" customWidth="1"/>
    <col min="262" max="262" width="8.44140625" customWidth="1"/>
    <col min="263" max="263" width="0" hidden="1" customWidth="1"/>
    <col min="264" max="264" width="13" customWidth="1"/>
    <col min="265" max="265" width="9.44140625" customWidth="1"/>
    <col min="266" max="266" width="6" customWidth="1"/>
    <col min="267" max="267" width="9.88671875" customWidth="1"/>
    <col min="268" max="268" width="0" hidden="1" customWidth="1"/>
    <col min="269" max="269" width="4.5546875" customWidth="1"/>
    <col min="270" max="270" width="8" customWidth="1"/>
    <col min="271" max="271" width="7.77734375" customWidth="1"/>
    <col min="272" max="272" width="0" hidden="1" customWidth="1"/>
    <col min="273" max="273" width="7.33203125" customWidth="1"/>
    <col min="274" max="274" width="8" customWidth="1"/>
    <col min="275" max="275" width="7.88671875" customWidth="1"/>
    <col min="276" max="276" width="7.5546875" customWidth="1"/>
    <col min="277" max="277" width="7.44140625" customWidth="1"/>
    <col min="278" max="278" width="7" customWidth="1"/>
    <col min="279" max="281" width="8.88671875" customWidth="1"/>
    <col min="282" max="286" width="0" hidden="1" customWidth="1"/>
    <col min="513" max="513" width="4.88671875" customWidth="1"/>
    <col min="514" max="514" width="27.33203125" customWidth="1"/>
    <col min="515" max="515" width="10.5546875" customWidth="1"/>
    <col min="516" max="516" width="7.109375" customWidth="1"/>
    <col min="517" max="517" width="6" customWidth="1"/>
    <col min="518" max="518" width="8.44140625" customWidth="1"/>
    <col min="519" max="519" width="0" hidden="1" customWidth="1"/>
    <col min="520" max="520" width="13" customWidth="1"/>
    <col min="521" max="521" width="9.44140625" customWidth="1"/>
    <col min="522" max="522" width="6" customWidth="1"/>
    <col min="523" max="523" width="9.88671875" customWidth="1"/>
    <col min="524" max="524" width="0" hidden="1" customWidth="1"/>
    <col min="525" max="525" width="4.5546875" customWidth="1"/>
    <col min="526" max="526" width="8" customWidth="1"/>
    <col min="527" max="527" width="7.77734375" customWidth="1"/>
    <col min="528" max="528" width="0" hidden="1" customWidth="1"/>
    <col min="529" max="529" width="7.33203125" customWidth="1"/>
    <col min="530" max="530" width="8" customWidth="1"/>
    <col min="531" max="531" width="7.88671875" customWidth="1"/>
    <col min="532" max="532" width="7.5546875" customWidth="1"/>
    <col min="533" max="533" width="7.44140625" customWidth="1"/>
    <col min="534" max="534" width="7" customWidth="1"/>
    <col min="535" max="537" width="8.88671875" customWidth="1"/>
    <col min="538" max="542" width="0" hidden="1" customWidth="1"/>
    <col min="769" max="769" width="4.88671875" customWidth="1"/>
    <col min="770" max="770" width="27.33203125" customWidth="1"/>
    <col min="771" max="771" width="10.5546875" customWidth="1"/>
    <col min="772" max="772" width="7.109375" customWidth="1"/>
    <col min="773" max="773" width="6" customWidth="1"/>
    <col min="774" max="774" width="8.44140625" customWidth="1"/>
    <col min="775" max="775" width="0" hidden="1" customWidth="1"/>
    <col min="776" max="776" width="13" customWidth="1"/>
    <col min="777" max="777" width="9.44140625" customWidth="1"/>
    <col min="778" max="778" width="6" customWidth="1"/>
    <col min="779" max="779" width="9.88671875" customWidth="1"/>
    <col min="780" max="780" width="0" hidden="1" customWidth="1"/>
    <col min="781" max="781" width="4.5546875" customWidth="1"/>
    <col min="782" max="782" width="8" customWidth="1"/>
    <col min="783" max="783" width="7.77734375" customWidth="1"/>
    <col min="784" max="784" width="0" hidden="1" customWidth="1"/>
    <col min="785" max="785" width="7.33203125" customWidth="1"/>
    <col min="786" max="786" width="8" customWidth="1"/>
    <col min="787" max="787" width="7.88671875" customWidth="1"/>
    <col min="788" max="788" width="7.5546875" customWidth="1"/>
    <col min="789" max="789" width="7.44140625" customWidth="1"/>
    <col min="790" max="790" width="7" customWidth="1"/>
    <col min="791" max="793" width="8.88671875" customWidth="1"/>
    <col min="794" max="798" width="0" hidden="1" customWidth="1"/>
    <col min="1025" max="1025" width="4.88671875" customWidth="1"/>
    <col min="1026" max="1026" width="27.33203125" customWidth="1"/>
    <col min="1027" max="1027" width="10.5546875" customWidth="1"/>
    <col min="1028" max="1028" width="7.109375" customWidth="1"/>
    <col min="1029" max="1029" width="6" customWidth="1"/>
    <col min="1030" max="1030" width="8.44140625" customWidth="1"/>
    <col min="1031" max="1031" width="0" hidden="1" customWidth="1"/>
    <col min="1032" max="1032" width="13" customWidth="1"/>
    <col min="1033" max="1033" width="9.44140625" customWidth="1"/>
    <col min="1034" max="1034" width="6" customWidth="1"/>
    <col min="1035" max="1035" width="9.88671875" customWidth="1"/>
    <col min="1036" max="1036" width="0" hidden="1" customWidth="1"/>
    <col min="1037" max="1037" width="4.5546875" customWidth="1"/>
    <col min="1038" max="1038" width="8" customWidth="1"/>
    <col min="1039" max="1039" width="7.77734375" customWidth="1"/>
    <col min="1040" max="1040" width="0" hidden="1" customWidth="1"/>
    <col min="1041" max="1041" width="7.33203125" customWidth="1"/>
    <col min="1042" max="1042" width="8" customWidth="1"/>
    <col min="1043" max="1043" width="7.88671875" customWidth="1"/>
    <col min="1044" max="1044" width="7.5546875" customWidth="1"/>
    <col min="1045" max="1045" width="7.44140625" customWidth="1"/>
    <col min="1046" max="1046" width="7" customWidth="1"/>
    <col min="1047" max="1049" width="8.88671875" customWidth="1"/>
    <col min="1050" max="1054" width="0" hidden="1" customWidth="1"/>
    <col min="1281" max="1281" width="4.88671875" customWidth="1"/>
    <col min="1282" max="1282" width="27.33203125" customWidth="1"/>
    <col min="1283" max="1283" width="10.5546875" customWidth="1"/>
    <col min="1284" max="1284" width="7.109375" customWidth="1"/>
    <col min="1285" max="1285" width="6" customWidth="1"/>
    <col min="1286" max="1286" width="8.44140625" customWidth="1"/>
    <col min="1287" max="1287" width="0" hidden="1" customWidth="1"/>
    <col min="1288" max="1288" width="13" customWidth="1"/>
    <col min="1289" max="1289" width="9.44140625" customWidth="1"/>
    <col min="1290" max="1290" width="6" customWidth="1"/>
    <col min="1291" max="1291" width="9.88671875" customWidth="1"/>
    <col min="1292" max="1292" width="0" hidden="1" customWidth="1"/>
    <col min="1293" max="1293" width="4.5546875" customWidth="1"/>
    <col min="1294" max="1294" width="8" customWidth="1"/>
    <col min="1295" max="1295" width="7.77734375" customWidth="1"/>
    <col min="1296" max="1296" width="0" hidden="1" customWidth="1"/>
    <col min="1297" max="1297" width="7.33203125" customWidth="1"/>
    <col min="1298" max="1298" width="8" customWidth="1"/>
    <col min="1299" max="1299" width="7.88671875" customWidth="1"/>
    <col min="1300" max="1300" width="7.5546875" customWidth="1"/>
    <col min="1301" max="1301" width="7.44140625" customWidth="1"/>
    <col min="1302" max="1302" width="7" customWidth="1"/>
    <col min="1303" max="1305" width="8.88671875" customWidth="1"/>
    <col min="1306" max="1310" width="0" hidden="1" customWidth="1"/>
    <col min="1537" max="1537" width="4.88671875" customWidth="1"/>
    <col min="1538" max="1538" width="27.33203125" customWidth="1"/>
    <col min="1539" max="1539" width="10.5546875" customWidth="1"/>
    <col min="1540" max="1540" width="7.109375" customWidth="1"/>
    <col min="1541" max="1541" width="6" customWidth="1"/>
    <col min="1542" max="1542" width="8.44140625" customWidth="1"/>
    <col min="1543" max="1543" width="0" hidden="1" customWidth="1"/>
    <col min="1544" max="1544" width="13" customWidth="1"/>
    <col min="1545" max="1545" width="9.44140625" customWidth="1"/>
    <col min="1546" max="1546" width="6" customWidth="1"/>
    <col min="1547" max="1547" width="9.88671875" customWidth="1"/>
    <col min="1548" max="1548" width="0" hidden="1" customWidth="1"/>
    <col min="1549" max="1549" width="4.5546875" customWidth="1"/>
    <col min="1550" max="1550" width="8" customWidth="1"/>
    <col min="1551" max="1551" width="7.77734375" customWidth="1"/>
    <col min="1552" max="1552" width="0" hidden="1" customWidth="1"/>
    <col min="1553" max="1553" width="7.33203125" customWidth="1"/>
    <col min="1554" max="1554" width="8" customWidth="1"/>
    <col min="1555" max="1555" width="7.88671875" customWidth="1"/>
    <col min="1556" max="1556" width="7.5546875" customWidth="1"/>
    <col min="1557" max="1557" width="7.44140625" customWidth="1"/>
    <col min="1558" max="1558" width="7" customWidth="1"/>
    <col min="1559" max="1561" width="8.88671875" customWidth="1"/>
    <col min="1562" max="1566" width="0" hidden="1" customWidth="1"/>
    <col min="1793" max="1793" width="4.88671875" customWidth="1"/>
    <col min="1794" max="1794" width="27.33203125" customWidth="1"/>
    <col min="1795" max="1795" width="10.5546875" customWidth="1"/>
    <col min="1796" max="1796" width="7.109375" customWidth="1"/>
    <col min="1797" max="1797" width="6" customWidth="1"/>
    <col min="1798" max="1798" width="8.44140625" customWidth="1"/>
    <col min="1799" max="1799" width="0" hidden="1" customWidth="1"/>
    <col min="1800" max="1800" width="13" customWidth="1"/>
    <col min="1801" max="1801" width="9.44140625" customWidth="1"/>
    <col min="1802" max="1802" width="6" customWidth="1"/>
    <col min="1803" max="1803" width="9.88671875" customWidth="1"/>
    <col min="1804" max="1804" width="0" hidden="1" customWidth="1"/>
    <col min="1805" max="1805" width="4.5546875" customWidth="1"/>
    <col min="1806" max="1806" width="8" customWidth="1"/>
    <col min="1807" max="1807" width="7.77734375" customWidth="1"/>
    <col min="1808" max="1808" width="0" hidden="1" customWidth="1"/>
    <col min="1809" max="1809" width="7.33203125" customWidth="1"/>
    <col min="1810" max="1810" width="8" customWidth="1"/>
    <col min="1811" max="1811" width="7.88671875" customWidth="1"/>
    <col min="1812" max="1812" width="7.5546875" customWidth="1"/>
    <col min="1813" max="1813" width="7.44140625" customWidth="1"/>
    <col min="1814" max="1814" width="7" customWidth="1"/>
    <col min="1815" max="1817" width="8.88671875" customWidth="1"/>
    <col min="1818" max="1822" width="0" hidden="1" customWidth="1"/>
    <col min="2049" max="2049" width="4.88671875" customWidth="1"/>
    <col min="2050" max="2050" width="27.33203125" customWidth="1"/>
    <col min="2051" max="2051" width="10.5546875" customWidth="1"/>
    <col min="2052" max="2052" width="7.109375" customWidth="1"/>
    <col min="2053" max="2053" width="6" customWidth="1"/>
    <col min="2054" max="2054" width="8.44140625" customWidth="1"/>
    <col min="2055" max="2055" width="0" hidden="1" customWidth="1"/>
    <col min="2056" max="2056" width="13" customWidth="1"/>
    <col min="2057" max="2057" width="9.44140625" customWidth="1"/>
    <col min="2058" max="2058" width="6" customWidth="1"/>
    <col min="2059" max="2059" width="9.88671875" customWidth="1"/>
    <col min="2060" max="2060" width="0" hidden="1" customWidth="1"/>
    <col min="2061" max="2061" width="4.5546875" customWidth="1"/>
    <col min="2062" max="2062" width="8" customWidth="1"/>
    <col min="2063" max="2063" width="7.77734375" customWidth="1"/>
    <col min="2064" max="2064" width="0" hidden="1" customWidth="1"/>
    <col min="2065" max="2065" width="7.33203125" customWidth="1"/>
    <col min="2066" max="2066" width="8" customWidth="1"/>
    <col min="2067" max="2067" width="7.88671875" customWidth="1"/>
    <col min="2068" max="2068" width="7.5546875" customWidth="1"/>
    <col min="2069" max="2069" width="7.44140625" customWidth="1"/>
    <col min="2070" max="2070" width="7" customWidth="1"/>
    <col min="2071" max="2073" width="8.88671875" customWidth="1"/>
    <col min="2074" max="2078" width="0" hidden="1" customWidth="1"/>
    <col min="2305" max="2305" width="4.88671875" customWidth="1"/>
    <col min="2306" max="2306" width="27.33203125" customWidth="1"/>
    <col min="2307" max="2307" width="10.5546875" customWidth="1"/>
    <col min="2308" max="2308" width="7.109375" customWidth="1"/>
    <col min="2309" max="2309" width="6" customWidth="1"/>
    <col min="2310" max="2310" width="8.44140625" customWidth="1"/>
    <col min="2311" max="2311" width="0" hidden="1" customWidth="1"/>
    <col min="2312" max="2312" width="13" customWidth="1"/>
    <col min="2313" max="2313" width="9.44140625" customWidth="1"/>
    <col min="2314" max="2314" width="6" customWidth="1"/>
    <col min="2315" max="2315" width="9.88671875" customWidth="1"/>
    <col min="2316" max="2316" width="0" hidden="1" customWidth="1"/>
    <col min="2317" max="2317" width="4.5546875" customWidth="1"/>
    <col min="2318" max="2318" width="8" customWidth="1"/>
    <col min="2319" max="2319" width="7.77734375" customWidth="1"/>
    <col min="2320" max="2320" width="0" hidden="1" customWidth="1"/>
    <col min="2321" max="2321" width="7.33203125" customWidth="1"/>
    <col min="2322" max="2322" width="8" customWidth="1"/>
    <col min="2323" max="2323" width="7.88671875" customWidth="1"/>
    <col min="2324" max="2324" width="7.5546875" customWidth="1"/>
    <col min="2325" max="2325" width="7.44140625" customWidth="1"/>
    <col min="2326" max="2326" width="7" customWidth="1"/>
    <col min="2327" max="2329" width="8.88671875" customWidth="1"/>
    <col min="2330" max="2334" width="0" hidden="1" customWidth="1"/>
    <col min="2561" max="2561" width="4.88671875" customWidth="1"/>
    <col min="2562" max="2562" width="27.33203125" customWidth="1"/>
    <col min="2563" max="2563" width="10.5546875" customWidth="1"/>
    <col min="2564" max="2564" width="7.109375" customWidth="1"/>
    <col min="2565" max="2565" width="6" customWidth="1"/>
    <col min="2566" max="2566" width="8.44140625" customWidth="1"/>
    <col min="2567" max="2567" width="0" hidden="1" customWidth="1"/>
    <col min="2568" max="2568" width="13" customWidth="1"/>
    <col min="2569" max="2569" width="9.44140625" customWidth="1"/>
    <col min="2570" max="2570" width="6" customWidth="1"/>
    <col min="2571" max="2571" width="9.88671875" customWidth="1"/>
    <col min="2572" max="2572" width="0" hidden="1" customWidth="1"/>
    <col min="2573" max="2573" width="4.5546875" customWidth="1"/>
    <col min="2574" max="2574" width="8" customWidth="1"/>
    <col min="2575" max="2575" width="7.77734375" customWidth="1"/>
    <col min="2576" max="2576" width="0" hidden="1" customWidth="1"/>
    <col min="2577" max="2577" width="7.33203125" customWidth="1"/>
    <col min="2578" max="2578" width="8" customWidth="1"/>
    <col min="2579" max="2579" width="7.88671875" customWidth="1"/>
    <col min="2580" max="2580" width="7.5546875" customWidth="1"/>
    <col min="2581" max="2581" width="7.44140625" customWidth="1"/>
    <col min="2582" max="2582" width="7" customWidth="1"/>
    <col min="2583" max="2585" width="8.88671875" customWidth="1"/>
    <col min="2586" max="2590" width="0" hidden="1" customWidth="1"/>
    <col min="2817" max="2817" width="4.88671875" customWidth="1"/>
    <col min="2818" max="2818" width="27.33203125" customWidth="1"/>
    <col min="2819" max="2819" width="10.5546875" customWidth="1"/>
    <col min="2820" max="2820" width="7.109375" customWidth="1"/>
    <col min="2821" max="2821" width="6" customWidth="1"/>
    <col min="2822" max="2822" width="8.44140625" customWidth="1"/>
    <col min="2823" max="2823" width="0" hidden="1" customWidth="1"/>
    <col min="2824" max="2824" width="13" customWidth="1"/>
    <col min="2825" max="2825" width="9.44140625" customWidth="1"/>
    <col min="2826" max="2826" width="6" customWidth="1"/>
    <col min="2827" max="2827" width="9.88671875" customWidth="1"/>
    <col min="2828" max="2828" width="0" hidden="1" customWidth="1"/>
    <col min="2829" max="2829" width="4.5546875" customWidth="1"/>
    <col min="2830" max="2830" width="8" customWidth="1"/>
    <col min="2831" max="2831" width="7.77734375" customWidth="1"/>
    <col min="2832" max="2832" width="0" hidden="1" customWidth="1"/>
    <col min="2833" max="2833" width="7.33203125" customWidth="1"/>
    <col min="2834" max="2834" width="8" customWidth="1"/>
    <col min="2835" max="2835" width="7.88671875" customWidth="1"/>
    <col min="2836" max="2836" width="7.5546875" customWidth="1"/>
    <col min="2837" max="2837" width="7.44140625" customWidth="1"/>
    <col min="2838" max="2838" width="7" customWidth="1"/>
    <col min="2839" max="2841" width="8.88671875" customWidth="1"/>
    <col min="2842" max="2846" width="0" hidden="1" customWidth="1"/>
    <col min="3073" max="3073" width="4.88671875" customWidth="1"/>
    <col min="3074" max="3074" width="27.33203125" customWidth="1"/>
    <col min="3075" max="3075" width="10.5546875" customWidth="1"/>
    <col min="3076" max="3076" width="7.109375" customWidth="1"/>
    <col min="3077" max="3077" width="6" customWidth="1"/>
    <col min="3078" max="3078" width="8.44140625" customWidth="1"/>
    <col min="3079" max="3079" width="0" hidden="1" customWidth="1"/>
    <col min="3080" max="3080" width="13" customWidth="1"/>
    <col min="3081" max="3081" width="9.44140625" customWidth="1"/>
    <col min="3082" max="3082" width="6" customWidth="1"/>
    <col min="3083" max="3083" width="9.88671875" customWidth="1"/>
    <col min="3084" max="3084" width="0" hidden="1" customWidth="1"/>
    <col min="3085" max="3085" width="4.5546875" customWidth="1"/>
    <col min="3086" max="3086" width="8" customWidth="1"/>
    <col min="3087" max="3087" width="7.77734375" customWidth="1"/>
    <col min="3088" max="3088" width="0" hidden="1" customWidth="1"/>
    <col min="3089" max="3089" width="7.33203125" customWidth="1"/>
    <col min="3090" max="3090" width="8" customWidth="1"/>
    <col min="3091" max="3091" width="7.88671875" customWidth="1"/>
    <col min="3092" max="3092" width="7.5546875" customWidth="1"/>
    <col min="3093" max="3093" width="7.44140625" customWidth="1"/>
    <col min="3094" max="3094" width="7" customWidth="1"/>
    <col min="3095" max="3097" width="8.88671875" customWidth="1"/>
    <col min="3098" max="3102" width="0" hidden="1" customWidth="1"/>
    <col min="3329" max="3329" width="4.88671875" customWidth="1"/>
    <col min="3330" max="3330" width="27.33203125" customWidth="1"/>
    <col min="3331" max="3331" width="10.5546875" customWidth="1"/>
    <col min="3332" max="3332" width="7.109375" customWidth="1"/>
    <col min="3333" max="3333" width="6" customWidth="1"/>
    <col min="3334" max="3334" width="8.44140625" customWidth="1"/>
    <col min="3335" max="3335" width="0" hidden="1" customWidth="1"/>
    <col min="3336" max="3336" width="13" customWidth="1"/>
    <col min="3337" max="3337" width="9.44140625" customWidth="1"/>
    <col min="3338" max="3338" width="6" customWidth="1"/>
    <col min="3339" max="3339" width="9.88671875" customWidth="1"/>
    <col min="3340" max="3340" width="0" hidden="1" customWidth="1"/>
    <col min="3341" max="3341" width="4.5546875" customWidth="1"/>
    <col min="3342" max="3342" width="8" customWidth="1"/>
    <col min="3343" max="3343" width="7.77734375" customWidth="1"/>
    <col min="3344" max="3344" width="0" hidden="1" customWidth="1"/>
    <col min="3345" max="3345" width="7.33203125" customWidth="1"/>
    <col min="3346" max="3346" width="8" customWidth="1"/>
    <col min="3347" max="3347" width="7.88671875" customWidth="1"/>
    <col min="3348" max="3348" width="7.5546875" customWidth="1"/>
    <col min="3349" max="3349" width="7.44140625" customWidth="1"/>
    <col min="3350" max="3350" width="7" customWidth="1"/>
    <col min="3351" max="3353" width="8.88671875" customWidth="1"/>
    <col min="3354" max="3358" width="0" hidden="1" customWidth="1"/>
    <col min="3585" max="3585" width="4.88671875" customWidth="1"/>
    <col min="3586" max="3586" width="27.33203125" customWidth="1"/>
    <col min="3587" max="3587" width="10.5546875" customWidth="1"/>
    <col min="3588" max="3588" width="7.109375" customWidth="1"/>
    <col min="3589" max="3589" width="6" customWidth="1"/>
    <col min="3590" max="3590" width="8.44140625" customWidth="1"/>
    <col min="3591" max="3591" width="0" hidden="1" customWidth="1"/>
    <col min="3592" max="3592" width="13" customWidth="1"/>
    <col min="3593" max="3593" width="9.44140625" customWidth="1"/>
    <col min="3594" max="3594" width="6" customWidth="1"/>
    <col min="3595" max="3595" width="9.88671875" customWidth="1"/>
    <col min="3596" max="3596" width="0" hidden="1" customWidth="1"/>
    <col min="3597" max="3597" width="4.5546875" customWidth="1"/>
    <col min="3598" max="3598" width="8" customWidth="1"/>
    <col min="3599" max="3599" width="7.77734375" customWidth="1"/>
    <col min="3600" max="3600" width="0" hidden="1" customWidth="1"/>
    <col min="3601" max="3601" width="7.33203125" customWidth="1"/>
    <col min="3602" max="3602" width="8" customWidth="1"/>
    <col min="3603" max="3603" width="7.88671875" customWidth="1"/>
    <col min="3604" max="3604" width="7.5546875" customWidth="1"/>
    <col min="3605" max="3605" width="7.44140625" customWidth="1"/>
    <col min="3606" max="3606" width="7" customWidth="1"/>
    <col min="3607" max="3609" width="8.88671875" customWidth="1"/>
    <col min="3610" max="3614" width="0" hidden="1" customWidth="1"/>
    <col min="3841" max="3841" width="4.88671875" customWidth="1"/>
    <col min="3842" max="3842" width="27.33203125" customWidth="1"/>
    <col min="3843" max="3843" width="10.5546875" customWidth="1"/>
    <col min="3844" max="3844" width="7.109375" customWidth="1"/>
    <col min="3845" max="3845" width="6" customWidth="1"/>
    <col min="3846" max="3846" width="8.44140625" customWidth="1"/>
    <col min="3847" max="3847" width="0" hidden="1" customWidth="1"/>
    <col min="3848" max="3848" width="13" customWidth="1"/>
    <col min="3849" max="3849" width="9.44140625" customWidth="1"/>
    <col min="3850" max="3850" width="6" customWidth="1"/>
    <col min="3851" max="3851" width="9.88671875" customWidth="1"/>
    <col min="3852" max="3852" width="0" hidden="1" customWidth="1"/>
    <col min="3853" max="3853" width="4.5546875" customWidth="1"/>
    <col min="3854" max="3854" width="8" customWidth="1"/>
    <col min="3855" max="3855" width="7.77734375" customWidth="1"/>
    <col min="3856" max="3856" width="0" hidden="1" customWidth="1"/>
    <col min="3857" max="3857" width="7.33203125" customWidth="1"/>
    <col min="3858" max="3858" width="8" customWidth="1"/>
    <col min="3859" max="3859" width="7.88671875" customWidth="1"/>
    <col min="3860" max="3860" width="7.5546875" customWidth="1"/>
    <col min="3861" max="3861" width="7.44140625" customWidth="1"/>
    <col min="3862" max="3862" width="7" customWidth="1"/>
    <col min="3863" max="3865" width="8.88671875" customWidth="1"/>
    <col min="3866" max="3870" width="0" hidden="1" customWidth="1"/>
    <col min="4097" max="4097" width="4.88671875" customWidth="1"/>
    <col min="4098" max="4098" width="27.33203125" customWidth="1"/>
    <col min="4099" max="4099" width="10.5546875" customWidth="1"/>
    <col min="4100" max="4100" width="7.109375" customWidth="1"/>
    <col min="4101" max="4101" width="6" customWidth="1"/>
    <col min="4102" max="4102" width="8.44140625" customWidth="1"/>
    <col min="4103" max="4103" width="0" hidden="1" customWidth="1"/>
    <col min="4104" max="4104" width="13" customWidth="1"/>
    <col min="4105" max="4105" width="9.44140625" customWidth="1"/>
    <col min="4106" max="4106" width="6" customWidth="1"/>
    <col min="4107" max="4107" width="9.88671875" customWidth="1"/>
    <col min="4108" max="4108" width="0" hidden="1" customWidth="1"/>
    <col min="4109" max="4109" width="4.5546875" customWidth="1"/>
    <col min="4110" max="4110" width="8" customWidth="1"/>
    <col min="4111" max="4111" width="7.77734375" customWidth="1"/>
    <col min="4112" max="4112" width="0" hidden="1" customWidth="1"/>
    <col min="4113" max="4113" width="7.33203125" customWidth="1"/>
    <col min="4114" max="4114" width="8" customWidth="1"/>
    <col min="4115" max="4115" width="7.88671875" customWidth="1"/>
    <col min="4116" max="4116" width="7.5546875" customWidth="1"/>
    <col min="4117" max="4117" width="7.44140625" customWidth="1"/>
    <col min="4118" max="4118" width="7" customWidth="1"/>
    <col min="4119" max="4121" width="8.88671875" customWidth="1"/>
    <col min="4122" max="4126" width="0" hidden="1" customWidth="1"/>
    <col min="4353" max="4353" width="4.88671875" customWidth="1"/>
    <col min="4354" max="4354" width="27.33203125" customWidth="1"/>
    <col min="4355" max="4355" width="10.5546875" customWidth="1"/>
    <col min="4356" max="4356" width="7.109375" customWidth="1"/>
    <col min="4357" max="4357" width="6" customWidth="1"/>
    <col min="4358" max="4358" width="8.44140625" customWidth="1"/>
    <col min="4359" max="4359" width="0" hidden="1" customWidth="1"/>
    <col min="4360" max="4360" width="13" customWidth="1"/>
    <col min="4361" max="4361" width="9.44140625" customWidth="1"/>
    <col min="4362" max="4362" width="6" customWidth="1"/>
    <col min="4363" max="4363" width="9.88671875" customWidth="1"/>
    <col min="4364" max="4364" width="0" hidden="1" customWidth="1"/>
    <col min="4365" max="4365" width="4.5546875" customWidth="1"/>
    <col min="4366" max="4366" width="8" customWidth="1"/>
    <col min="4367" max="4367" width="7.77734375" customWidth="1"/>
    <col min="4368" max="4368" width="0" hidden="1" customWidth="1"/>
    <col min="4369" max="4369" width="7.33203125" customWidth="1"/>
    <col min="4370" max="4370" width="8" customWidth="1"/>
    <col min="4371" max="4371" width="7.88671875" customWidth="1"/>
    <col min="4372" max="4372" width="7.5546875" customWidth="1"/>
    <col min="4373" max="4373" width="7.44140625" customWidth="1"/>
    <col min="4374" max="4374" width="7" customWidth="1"/>
    <col min="4375" max="4377" width="8.88671875" customWidth="1"/>
    <col min="4378" max="4382" width="0" hidden="1" customWidth="1"/>
    <col min="4609" max="4609" width="4.88671875" customWidth="1"/>
    <col min="4610" max="4610" width="27.33203125" customWidth="1"/>
    <col min="4611" max="4611" width="10.5546875" customWidth="1"/>
    <col min="4612" max="4612" width="7.109375" customWidth="1"/>
    <col min="4613" max="4613" width="6" customWidth="1"/>
    <col min="4614" max="4614" width="8.44140625" customWidth="1"/>
    <col min="4615" max="4615" width="0" hidden="1" customWidth="1"/>
    <col min="4616" max="4616" width="13" customWidth="1"/>
    <col min="4617" max="4617" width="9.44140625" customWidth="1"/>
    <col min="4618" max="4618" width="6" customWidth="1"/>
    <col min="4619" max="4619" width="9.88671875" customWidth="1"/>
    <col min="4620" max="4620" width="0" hidden="1" customWidth="1"/>
    <col min="4621" max="4621" width="4.5546875" customWidth="1"/>
    <col min="4622" max="4622" width="8" customWidth="1"/>
    <col min="4623" max="4623" width="7.77734375" customWidth="1"/>
    <col min="4624" max="4624" width="0" hidden="1" customWidth="1"/>
    <col min="4625" max="4625" width="7.33203125" customWidth="1"/>
    <col min="4626" max="4626" width="8" customWidth="1"/>
    <col min="4627" max="4627" width="7.88671875" customWidth="1"/>
    <col min="4628" max="4628" width="7.5546875" customWidth="1"/>
    <col min="4629" max="4629" width="7.44140625" customWidth="1"/>
    <col min="4630" max="4630" width="7" customWidth="1"/>
    <col min="4631" max="4633" width="8.88671875" customWidth="1"/>
    <col min="4634" max="4638" width="0" hidden="1" customWidth="1"/>
    <col min="4865" max="4865" width="4.88671875" customWidth="1"/>
    <col min="4866" max="4866" width="27.33203125" customWidth="1"/>
    <col min="4867" max="4867" width="10.5546875" customWidth="1"/>
    <col min="4868" max="4868" width="7.109375" customWidth="1"/>
    <col min="4869" max="4869" width="6" customWidth="1"/>
    <col min="4870" max="4870" width="8.44140625" customWidth="1"/>
    <col min="4871" max="4871" width="0" hidden="1" customWidth="1"/>
    <col min="4872" max="4872" width="13" customWidth="1"/>
    <col min="4873" max="4873" width="9.44140625" customWidth="1"/>
    <col min="4874" max="4874" width="6" customWidth="1"/>
    <col min="4875" max="4875" width="9.88671875" customWidth="1"/>
    <col min="4876" max="4876" width="0" hidden="1" customWidth="1"/>
    <col min="4877" max="4877" width="4.5546875" customWidth="1"/>
    <col min="4878" max="4878" width="8" customWidth="1"/>
    <col min="4879" max="4879" width="7.77734375" customWidth="1"/>
    <col min="4880" max="4880" width="0" hidden="1" customWidth="1"/>
    <col min="4881" max="4881" width="7.33203125" customWidth="1"/>
    <col min="4882" max="4882" width="8" customWidth="1"/>
    <col min="4883" max="4883" width="7.88671875" customWidth="1"/>
    <col min="4884" max="4884" width="7.5546875" customWidth="1"/>
    <col min="4885" max="4885" width="7.44140625" customWidth="1"/>
    <col min="4886" max="4886" width="7" customWidth="1"/>
    <col min="4887" max="4889" width="8.88671875" customWidth="1"/>
    <col min="4890" max="4894" width="0" hidden="1" customWidth="1"/>
    <col min="5121" max="5121" width="4.88671875" customWidth="1"/>
    <col min="5122" max="5122" width="27.33203125" customWidth="1"/>
    <col min="5123" max="5123" width="10.5546875" customWidth="1"/>
    <col min="5124" max="5124" width="7.109375" customWidth="1"/>
    <col min="5125" max="5125" width="6" customWidth="1"/>
    <col min="5126" max="5126" width="8.44140625" customWidth="1"/>
    <col min="5127" max="5127" width="0" hidden="1" customWidth="1"/>
    <col min="5128" max="5128" width="13" customWidth="1"/>
    <col min="5129" max="5129" width="9.44140625" customWidth="1"/>
    <col min="5130" max="5130" width="6" customWidth="1"/>
    <col min="5131" max="5131" width="9.88671875" customWidth="1"/>
    <col min="5132" max="5132" width="0" hidden="1" customWidth="1"/>
    <col min="5133" max="5133" width="4.5546875" customWidth="1"/>
    <col min="5134" max="5134" width="8" customWidth="1"/>
    <col min="5135" max="5135" width="7.77734375" customWidth="1"/>
    <col min="5136" max="5136" width="0" hidden="1" customWidth="1"/>
    <col min="5137" max="5137" width="7.33203125" customWidth="1"/>
    <col min="5138" max="5138" width="8" customWidth="1"/>
    <col min="5139" max="5139" width="7.88671875" customWidth="1"/>
    <col min="5140" max="5140" width="7.5546875" customWidth="1"/>
    <col min="5141" max="5141" width="7.44140625" customWidth="1"/>
    <col min="5142" max="5142" width="7" customWidth="1"/>
    <col min="5143" max="5145" width="8.88671875" customWidth="1"/>
    <col min="5146" max="5150" width="0" hidden="1" customWidth="1"/>
    <col min="5377" max="5377" width="4.88671875" customWidth="1"/>
    <col min="5378" max="5378" width="27.33203125" customWidth="1"/>
    <col min="5379" max="5379" width="10.5546875" customWidth="1"/>
    <col min="5380" max="5380" width="7.109375" customWidth="1"/>
    <col min="5381" max="5381" width="6" customWidth="1"/>
    <col min="5382" max="5382" width="8.44140625" customWidth="1"/>
    <col min="5383" max="5383" width="0" hidden="1" customWidth="1"/>
    <col min="5384" max="5384" width="13" customWidth="1"/>
    <col min="5385" max="5385" width="9.44140625" customWidth="1"/>
    <col min="5386" max="5386" width="6" customWidth="1"/>
    <col min="5387" max="5387" width="9.88671875" customWidth="1"/>
    <col min="5388" max="5388" width="0" hidden="1" customWidth="1"/>
    <col min="5389" max="5389" width="4.5546875" customWidth="1"/>
    <col min="5390" max="5390" width="8" customWidth="1"/>
    <col min="5391" max="5391" width="7.77734375" customWidth="1"/>
    <col min="5392" max="5392" width="0" hidden="1" customWidth="1"/>
    <col min="5393" max="5393" width="7.33203125" customWidth="1"/>
    <col min="5394" max="5394" width="8" customWidth="1"/>
    <col min="5395" max="5395" width="7.88671875" customWidth="1"/>
    <col min="5396" max="5396" width="7.5546875" customWidth="1"/>
    <col min="5397" max="5397" width="7.44140625" customWidth="1"/>
    <col min="5398" max="5398" width="7" customWidth="1"/>
    <col min="5399" max="5401" width="8.88671875" customWidth="1"/>
    <col min="5402" max="5406" width="0" hidden="1" customWidth="1"/>
    <col min="5633" max="5633" width="4.88671875" customWidth="1"/>
    <col min="5634" max="5634" width="27.33203125" customWidth="1"/>
    <col min="5635" max="5635" width="10.5546875" customWidth="1"/>
    <col min="5636" max="5636" width="7.109375" customWidth="1"/>
    <col min="5637" max="5637" width="6" customWidth="1"/>
    <col min="5638" max="5638" width="8.44140625" customWidth="1"/>
    <col min="5639" max="5639" width="0" hidden="1" customWidth="1"/>
    <col min="5640" max="5640" width="13" customWidth="1"/>
    <col min="5641" max="5641" width="9.44140625" customWidth="1"/>
    <col min="5642" max="5642" width="6" customWidth="1"/>
    <col min="5643" max="5643" width="9.88671875" customWidth="1"/>
    <col min="5644" max="5644" width="0" hidden="1" customWidth="1"/>
    <col min="5645" max="5645" width="4.5546875" customWidth="1"/>
    <col min="5646" max="5646" width="8" customWidth="1"/>
    <col min="5647" max="5647" width="7.77734375" customWidth="1"/>
    <col min="5648" max="5648" width="0" hidden="1" customWidth="1"/>
    <col min="5649" max="5649" width="7.33203125" customWidth="1"/>
    <col min="5650" max="5650" width="8" customWidth="1"/>
    <col min="5651" max="5651" width="7.88671875" customWidth="1"/>
    <col min="5652" max="5652" width="7.5546875" customWidth="1"/>
    <col min="5653" max="5653" width="7.44140625" customWidth="1"/>
    <col min="5654" max="5654" width="7" customWidth="1"/>
    <col min="5655" max="5657" width="8.88671875" customWidth="1"/>
    <col min="5658" max="5662" width="0" hidden="1" customWidth="1"/>
    <col min="5889" max="5889" width="4.88671875" customWidth="1"/>
    <col min="5890" max="5890" width="27.33203125" customWidth="1"/>
    <col min="5891" max="5891" width="10.5546875" customWidth="1"/>
    <col min="5892" max="5892" width="7.109375" customWidth="1"/>
    <col min="5893" max="5893" width="6" customWidth="1"/>
    <col min="5894" max="5894" width="8.44140625" customWidth="1"/>
    <col min="5895" max="5895" width="0" hidden="1" customWidth="1"/>
    <col min="5896" max="5896" width="13" customWidth="1"/>
    <col min="5897" max="5897" width="9.44140625" customWidth="1"/>
    <col min="5898" max="5898" width="6" customWidth="1"/>
    <col min="5899" max="5899" width="9.88671875" customWidth="1"/>
    <col min="5900" max="5900" width="0" hidden="1" customWidth="1"/>
    <col min="5901" max="5901" width="4.5546875" customWidth="1"/>
    <col min="5902" max="5902" width="8" customWidth="1"/>
    <col min="5903" max="5903" width="7.77734375" customWidth="1"/>
    <col min="5904" max="5904" width="0" hidden="1" customWidth="1"/>
    <col min="5905" max="5905" width="7.33203125" customWidth="1"/>
    <col min="5906" max="5906" width="8" customWidth="1"/>
    <col min="5907" max="5907" width="7.88671875" customWidth="1"/>
    <col min="5908" max="5908" width="7.5546875" customWidth="1"/>
    <col min="5909" max="5909" width="7.44140625" customWidth="1"/>
    <col min="5910" max="5910" width="7" customWidth="1"/>
    <col min="5911" max="5913" width="8.88671875" customWidth="1"/>
    <col min="5914" max="5918" width="0" hidden="1" customWidth="1"/>
    <col min="6145" max="6145" width="4.88671875" customWidth="1"/>
    <col min="6146" max="6146" width="27.33203125" customWidth="1"/>
    <col min="6147" max="6147" width="10.5546875" customWidth="1"/>
    <col min="6148" max="6148" width="7.109375" customWidth="1"/>
    <col min="6149" max="6149" width="6" customWidth="1"/>
    <col min="6150" max="6150" width="8.44140625" customWidth="1"/>
    <col min="6151" max="6151" width="0" hidden="1" customWidth="1"/>
    <col min="6152" max="6152" width="13" customWidth="1"/>
    <col min="6153" max="6153" width="9.44140625" customWidth="1"/>
    <col min="6154" max="6154" width="6" customWidth="1"/>
    <col min="6155" max="6155" width="9.88671875" customWidth="1"/>
    <col min="6156" max="6156" width="0" hidden="1" customWidth="1"/>
    <col min="6157" max="6157" width="4.5546875" customWidth="1"/>
    <col min="6158" max="6158" width="8" customWidth="1"/>
    <col min="6159" max="6159" width="7.77734375" customWidth="1"/>
    <col min="6160" max="6160" width="0" hidden="1" customWidth="1"/>
    <col min="6161" max="6161" width="7.33203125" customWidth="1"/>
    <col min="6162" max="6162" width="8" customWidth="1"/>
    <col min="6163" max="6163" width="7.88671875" customWidth="1"/>
    <col min="6164" max="6164" width="7.5546875" customWidth="1"/>
    <col min="6165" max="6165" width="7.44140625" customWidth="1"/>
    <col min="6166" max="6166" width="7" customWidth="1"/>
    <col min="6167" max="6169" width="8.88671875" customWidth="1"/>
    <col min="6170" max="6174" width="0" hidden="1" customWidth="1"/>
    <col min="6401" max="6401" width="4.88671875" customWidth="1"/>
    <col min="6402" max="6402" width="27.33203125" customWidth="1"/>
    <col min="6403" max="6403" width="10.5546875" customWidth="1"/>
    <col min="6404" max="6404" width="7.109375" customWidth="1"/>
    <col min="6405" max="6405" width="6" customWidth="1"/>
    <col min="6406" max="6406" width="8.44140625" customWidth="1"/>
    <col min="6407" max="6407" width="0" hidden="1" customWidth="1"/>
    <col min="6408" max="6408" width="13" customWidth="1"/>
    <col min="6409" max="6409" width="9.44140625" customWidth="1"/>
    <col min="6410" max="6410" width="6" customWidth="1"/>
    <col min="6411" max="6411" width="9.88671875" customWidth="1"/>
    <col min="6412" max="6412" width="0" hidden="1" customWidth="1"/>
    <col min="6413" max="6413" width="4.5546875" customWidth="1"/>
    <col min="6414" max="6414" width="8" customWidth="1"/>
    <col min="6415" max="6415" width="7.77734375" customWidth="1"/>
    <col min="6416" max="6416" width="0" hidden="1" customWidth="1"/>
    <col min="6417" max="6417" width="7.33203125" customWidth="1"/>
    <col min="6418" max="6418" width="8" customWidth="1"/>
    <col min="6419" max="6419" width="7.88671875" customWidth="1"/>
    <col min="6420" max="6420" width="7.5546875" customWidth="1"/>
    <col min="6421" max="6421" width="7.44140625" customWidth="1"/>
    <col min="6422" max="6422" width="7" customWidth="1"/>
    <col min="6423" max="6425" width="8.88671875" customWidth="1"/>
    <col min="6426" max="6430" width="0" hidden="1" customWidth="1"/>
    <col min="6657" max="6657" width="4.88671875" customWidth="1"/>
    <col min="6658" max="6658" width="27.33203125" customWidth="1"/>
    <col min="6659" max="6659" width="10.5546875" customWidth="1"/>
    <col min="6660" max="6660" width="7.109375" customWidth="1"/>
    <col min="6661" max="6661" width="6" customWidth="1"/>
    <col min="6662" max="6662" width="8.44140625" customWidth="1"/>
    <col min="6663" max="6663" width="0" hidden="1" customWidth="1"/>
    <col min="6664" max="6664" width="13" customWidth="1"/>
    <col min="6665" max="6665" width="9.44140625" customWidth="1"/>
    <col min="6666" max="6666" width="6" customWidth="1"/>
    <col min="6667" max="6667" width="9.88671875" customWidth="1"/>
    <col min="6668" max="6668" width="0" hidden="1" customWidth="1"/>
    <col min="6669" max="6669" width="4.5546875" customWidth="1"/>
    <col min="6670" max="6670" width="8" customWidth="1"/>
    <col min="6671" max="6671" width="7.77734375" customWidth="1"/>
    <col min="6672" max="6672" width="0" hidden="1" customWidth="1"/>
    <col min="6673" max="6673" width="7.33203125" customWidth="1"/>
    <col min="6674" max="6674" width="8" customWidth="1"/>
    <col min="6675" max="6675" width="7.88671875" customWidth="1"/>
    <col min="6676" max="6676" width="7.5546875" customWidth="1"/>
    <col min="6677" max="6677" width="7.44140625" customWidth="1"/>
    <col min="6678" max="6678" width="7" customWidth="1"/>
    <col min="6679" max="6681" width="8.88671875" customWidth="1"/>
    <col min="6682" max="6686" width="0" hidden="1" customWidth="1"/>
    <col min="6913" max="6913" width="4.88671875" customWidth="1"/>
    <col min="6914" max="6914" width="27.33203125" customWidth="1"/>
    <col min="6915" max="6915" width="10.5546875" customWidth="1"/>
    <col min="6916" max="6916" width="7.109375" customWidth="1"/>
    <col min="6917" max="6917" width="6" customWidth="1"/>
    <col min="6918" max="6918" width="8.44140625" customWidth="1"/>
    <col min="6919" max="6919" width="0" hidden="1" customWidth="1"/>
    <col min="6920" max="6920" width="13" customWidth="1"/>
    <col min="6921" max="6921" width="9.44140625" customWidth="1"/>
    <col min="6922" max="6922" width="6" customWidth="1"/>
    <col min="6923" max="6923" width="9.88671875" customWidth="1"/>
    <col min="6924" max="6924" width="0" hidden="1" customWidth="1"/>
    <col min="6925" max="6925" width="4.5546875" customWidth="1"/>
    <col min="6926" max="6926" width="8" customWidth="1"/>
    <col min="6927" max="6927" width="7.77734375" customWidth="1"/>
    <col min="6928" max="6928" width="0" hidden="1" customWidth="1"/>
    <col min="6929" max="6929" width="7.33203125" customWidth="1"/>
    <col min="6930" max="6930" width="8" customWidth="1"/>
    <col min="6931" max="6931" width="7.88671875" customWidth="1"/>
    <col min="6932" max="6932" width="7.5546875" customWidth="1"/>
    <col min="6933" max="6933" width="7.44140625" customWidth="1"/>
    <col min="6934" max="6934" width="7" customWidth="1"/>
    <col min="6935" max="6937" width="8.88671875" customWidth="1"/>
    <col min="6938" max="6942" width="0" hidden="1" customWidth="1"/>
    <col min="7169" max="7169" width="4.88671875" customWidth="1"/>
    <col min="7170" max="7170" width="27.33203125" customWidth="1"/>
    <col min="7171" max="7171" width="10.5546875" customWidth="1"/>
    <col min="7172" max="7172" width="7.109375" customWidth="1"/>
    <col min="7173" max="7173" width="6" customWidth="1"/>
    <col min="7174" max="7174" width="8.44140625" customWidth="1"/>
    <col min="7175" max="7175" width="0" hidden="1" customWidth="1"/>
    <col min="7176" max="7176" width="13" customWidth="1"/>
    <col min="7177" max="7177" width="9.44140625" customWidth="1"/>
    <col min="7178" max="7178" width="6" customWidth="1"/>
    <col min="7179" max="7179" width="9.88671875" customWidth="1"/>
    <col min="7180" max="7180" width="0" hidden="1" customWidth="1"/>
    <col min="7181" max="7181" width="4.5546875" customWidth="1"/>
    <col min="7182" max="7182" width="8" customWidth="1"/>
    <col min="7183" max="7183" width="7.77734375" customWidth="1"/>
    <col min="7184" max="7184" width="0" hidden="1" customWidth="1"/>
    <col min="7185" max="7185" width="7.33203125" customWidth="1"/>
    <col min="7186" max="7186" width="8" customWidth="1"/>
    <col min="7187" max="7187" width="7.88671875" customWidth="1"/>
    <col min="7188" max="7188" width="7.5546875" customWidth="1"/>
    <col min="7189" max="7189" width="7.44140625" customWidth="1"/>
    <col min="7190" max="7190" width="7" customWidth="1"/>
    <col min="7191" max="7193" width="8.88671875" customWidth="1"/>
    <col min="7194" max="7198" width="0" hidden="1" customWidth="1"/>
    <col min="7425" max="7425" width="4.88671875" customWidth="1"/>
    <col min="7426" max="7426" width="27.33203125" customWidth="1"/>
    <col min="7427" max="7427" width="10.5546875" customWidth="1"/>
    <col min="7428" max="7428" width="7.109375" customWidth="1"/>
    <col min="7429" max="7429" width="6" customWidth="1"/>
    <col min="7430" max="7430" width="8.44140625" customWidth="1"/>
    <col min="7431" max="7431" width="0" hidden="1" customWidth="1"/>
    <col min="7432" max="7432" width="13" customWidth="1"/>
    <col min="7433" max="7433" width="9.44140625" customWidth="1"/>
    <col min="7434" max="7434" width="6" customWidth="1"/>
    <col min="7435" max="7435" width="9.88671875" customWidth="1"/>
    <col min="7436" max="7436" width="0" hidden="1" customWidth="1"/>
    <col min="7437" max="7437" width="4.5546875" customWidth="1"/>
    <col min="7438" max="7438" width="8" customWidth="1"/>
    <col min="7439" max="7439" width="7.77734375" customWidth="1"/>
    <col min="7440" max="7440" width="0" hidden="1" customWidth="1"/>
    <col min="7441" max="7441" width="7.33203125" customWidth="1"/>
    <col min="7442" max="7442" width="8" customWidth="1"/>
    <col min="7443" max="7443" width="7.88671875" customWidth="1"/>
    <col min="7444" max="7444" width="7.5546875" customWidth="1"/>
    <col min="7445" max="7445" width="7.44140625" customWidth="1"/>
    <col min="7446" max="7446" width="7" customWidth="1"/>
    <col min="7447" max="7449" width="8.88671875" customWidth="1"/>
    <col min="7450" max="7454" width="0" hidden="1" customWidth="1"/>
    <col min="7681" max="7681" width="4.88671875" customWidth="1"/>
    <col min="7682" max="7682" width="27.33203125" customWidth="1"/>
    <col min="7683" max="7683" width="10.5546875" customWidth="1"/>
    <col min="7684" max="7684" width="7.109375" customWidth="1"/>
    <col min="7685" max="7685" width="6" customWidth="1"/>
    <col min="7686" max="7686" width="8.44140625" customWidth="1"/>
    <col min="7687" max="7687" width="0" hidden="1" customWidth="1"/>
    <col min="7688" max="7688" width="13" customWidth="1"/>
    <col min="7689" max="7689" width="9.44140625" customWidth="1"/>
    <col min="7690" max="7690" width="6" customWidth="1"/>
    <col min="7691" max="7691" width="9.88671875" customWidth="1"/>
    <col min="7692" max="7692" width="0" hidden="1" customWidth="1"/>
    <col min="7693" max="7693" width="4.5546875" customWidth="1"/>
    <col min="7694" max="7694" width="8" customWidth="1"/>
    <col min="7695" max="7695" width="7.77734375" customWidth="1"/>
    <col min="7696" max="7696" width="0" hidden="1" customWidth="1"/>
    <col min="7697" max="7697" width="7.33203125" customWidth="1"/>
    <col min="7698" max="7698" width="8" customWidth="1"/>
    <col min="7699" max="7699" width="7.88671875" customWidth="1"/>
    <col min="7700" max="7700" width="7.5546875" customWidth="1"/>
    <col min="7701" max="7701" width="7.44140625" customWidth="1"/>
    <col min="7702" max="7702" width="7" customWidth="1"/>
    <col min="7703" max="7705" width="8.88671875" customWidth="1"/>
    <col min="7706" max="7710" width="0" hidden="1" customWidth="1"/>
    <col min="7937" max="7937" width="4.88671875" customWidth="1"/>
    <col min="7938" max="7938" width="27.33203125" customWidth="1"/>
    <col min="7939" max="7939" width="10.5546875" customWidth="1"/>
    <col min="7940" max="7940" width="7.109375" customWidth="1"/>
    <col min="7941" max="7941" width="6" customWidth="1"/>
    <col min="7942" max="7942" width="8.44140625" customWidth="1"/>
    <col min="7943" max="7943" width="0" hidden="1" customWidth="1"/>
    <col min="7944" max="7944" width="13" customWidth="1"/>
    <col min="7945" max="7945" width="9.44140625" customWidth="1"/>
    <col min="7946" max="7946" width="6" customWidth="1"/>
    <col min="7947" max="7947" width="9.88671875" customWidth="1"/>
    <col min="7948" max="7948" width="0" hidden="1" customWidth="1"/>
    <col min="7949" max="7949" width="4.5546875" customWidth="1"/>
    <col min="7950" max="7950" width="8" customWidth="1"/>
    <col min="7951" max="7951" width="7.77734375" customWidth="1"/>
    <col min="7952" max="7952" width="0" hidden="1" customWidth="1"/>
    <col min="7953" max="7953" width="7.33203125" customWidth="1"/>
    <col min="7954" max="7954" width="8" customWidth="1"/>
    <col min="7955" max="7955" width="7.88671875" customWidth="1"/>
    <col min="7956" max="7956" width="7.5546875" customWidth="1"/>
    <col min="7957" max="7957" width="7.44140625" customWidth="1"/>
    <col min="7958" max="7958" width="7" customWidth="1"/>
    <col min="7959" max="7961" width="8.88671875" customWidth="1"/>
    <col min="7962" max="7966" width="0" hidden="1" customWidth="1"/>
    <col min="8193" max="8193" width="4.88671875" customWidth="1"/>
    <col min="8194" max="8194" width="27.33203125" customWidth="1"/>
    <col min="8195" max="8195" width="10.5546875" customWidth="1"/>
    <col min="8196" max="8196" width="7.109375" customWidth="1"/>
    <col min="8197" max="8197" width="6" customWidth="1"/>
    <col min="8198" max="8198" width="8.44140625" customWidth="1"/>
    <col min="8199" max="8199" width="0" hidden="1" customWidth="1"/>
    <col min="8200" max="8200" width="13" customWidth="1"/>
    <col min="8201" max="8201" width="9.44140625" customWidth="1"/>
    <col min="8202" max="8202" width="6" customWidth="1"/>
    <col min="8203" max="8203" width="9.88671875" customWidth="1"/>
    <col min="8204" max="8204" width="0" hidden="1" customWidth="1"/>
    <col min="8205" max="8205" width="4.5546875" customWidth="1"/>
    <col min="8206" max="8206" width="8" customWidth="1"/>
    <col min="8207" max="8207" width="7.77734375" customWidth="1"/>
    <col min="8208" max="8208" width="0" hidden="1" customWidth="1"/>
    <col min="8209" max="8209" width="7.33203125" customWidth="1"/>
    <col min="8210" max="8210" width="8" customWidth="1"/>
    <col min="8211" max="8211" width="7.88671875" customWidth="1"/>
    <col min="8212" max="8212" width="7.5546875" customWidth="1"/>
    <col min="8213" max="8213" width="7.44140625" customWidth="1"/>
    <col min="8214" max="8214" width="7" customWidth="1"/>
    <col min="8215" max="8217" width="8.88671875" customWidth="1"/>
    <col min="8218" max="8222" width="0" hidden="1" customWidth="1"/>
    <col min="8449" max="8449" width="4.88671875" customWidth="1"/>
    <col min="8450" max="8450" width="27.33203125" customWidth="1"/>
    <col min="8451" max="8451" width="10.5546875" customWidth="1"/>
    <col min="8452" max="8452" width="7.109375" customWidth="1"/>
    <col min="8453" max="8453" width="6" customWidth="1"/>
    <col min="8454" max="8454" width="8.44140625" customWidth="1"/>
    <col min="8455" max="8455" width="0" hidden="1" customWidth="1"/>
    <col min="8456" max="8456" width="13" customWidth="1"/>
    <col min="8457" max="8457" width="9.44140625" customWidth="1"/>
    <col min="8458" max="8458" width="6" customWidth="1"/>
    <col min="8459" max="8459" width="9.88671875" customWidth="1"/>
    <col min="8460" max="8460" width="0" hidden="1" customWidth="1"/>
    <col min="8461" max="8461" width="4.5546875" customWidth="1"/>
    <col min="8462" max="8462" width="8" customWidth="1"/>
    <col min="8463" max="8463" width="7.77734375" customWidth="1"/>
    <col min="8464" max="8464" width="0" hidden="1" customWidth="1"/>
    <col min="8465" max="8465" width="7.33203125" customWidth="1"/>
    <col min="8466" max="8466" width="8" customWidth="1"/>
    <col min="8467" max="8467" width="7.88671875" customWidth="1"/>
    <col min="8468" max="8468" width="7.5546875" customWidth="1"/>
    <col min="8469" max="8469" width="7.44140625" customWidth="1"/>
    <col min="8470" max="8470" width="7" customWidth="1"/>
    <col min="8471" max="8473" width="8.88671875" customWidth="1"/>
    <col min="8474" max="8478" width="0" hidden="1" customWidth="1"/>
    <col min="8705" max="8705" width="4.88671875" customWidth="1"/>
    <col min="8706" max="8706" width="27.33203125" customWidth="1"/>
    <col min="8707" max="8707" width="10.5546875" customWidth="1"/>
    <col min="8708" max="8708" width="7.109375" customWidth="1"/>
    <col min="8709" max="8709" width="6" customWidth="1"/>
    <col min="8710" max="8710" width="8.44140625" customWidth="1"/>
    <col min="8711" max="8711" width="0" hidden="1" customWidth="1"/>
    <col min="8712" max="8712" width="13" customWidth="1"/>
    <col min="8713" max="8713" width="9.44140625" customWidth="1"/>
    <col min="8714" max="8714" width="6" customWidth="1"/>
    <col min="8715" max="8715" width="9.88671875" customWidth="1"/>
    <col min="8716" max="8716" width="0" hidden="1" customWidth="1"/>
    <col min="8717" max="8717" width="4.5546875" customWidth="1"/>
    <col min="8718" max="8718" width="8" customWidth="1"/>
    <col min="8719" max="8719" width="7.77734375" customWidth="1"/>
    <col min="8720" max="8720" width="0" hidden="1" customWidth="1"/>
    <col min="8721" max="8721" width="7.33203125" customWidth="1"/>
    <col min="8722" max="8722" width="8" customWidth="1"/>
    <col min="8723" max="8723" width="7.88671875" customWidth="1"/>
    <col min="8724" max="8724" width="7.5546875" customWidth="1"/>
    <col min="8725" max="8725" width="7.44140625" customWidth="1"/>
    <col min="8726" max="8726" width="7" customWidth="1"/>
    <col min="8727" max="8729" width="8.88671875" customWidth="1"/>
    <col min="8730" max="8734" width="0" hidden="1" customWidth="1"/>
    <col min="8961" max="8961" width="4.88671875" customWidth="1"/>
    <col min="8962" max="8962" width="27.33203125" customWidth="1"/>
    <col min="8963" max="8963" width="10.5546875" customWidth="1"/>
    <col min="8964" max="8964" width="7.109375" customWidth="1"/>
    <col min="8965" max="8965" width="6" customWidth="1"/>
    <col min="8966" max="8966" width="8.44140625" customWidth="1"/>
    <col min="8967" max="8967" width="0" hidden="1" customWidth="1"/>
    <col min="8968" max="8968" width="13" customWidth="1"/>
    <col min="8969" max="8969" width="9.44140625" customWidth="1"/>
    <col min="8970" max="8970" width="6" customWidth="1"/>
    <col min="8971" max="8971" width="9.88671875" customWidth="1"/>
    <col min="8972" max="8972" width="0" hidden="1" customWidth="1"/>
    <col min="8973" max="8973" width="4.5546875" customWidth="1"/>
    <col min="8974" max="8974" width="8" customWidth="1"/>
    <col min="8975" max="8975" width="7.77734375" customWidth="1"/>
    <col min="8976" max="8976" width="0" hidden="1" customWidth="1"/>
    <col min="8977" max="8977" width="7.33203125" customWidth="1"/>
    <col min="8978" max="8978" width="8" customWidth="1"/>
    <col min="8979" max="8979" width="7.88671875" customWidth="1"/>
    <col min="8980" max="8980" width="7.5546875" customWidth="1"/>
    <col min="8981" max="8981" width="7.44140625" customWidth="1"/>
    <col min="8982" max="8982" width="7" customWidth="1"/>
    <col min="8983" max="8985" width="8.88671875" customWidth="1"/>
    <col min="8986" max="8990" width="0" hidden="1" customWidth="1"/>
    <col min="9217" max="9217" width="4.88671875" customWidth="1"/>
    <col min="9218" max="9218" width="27.33203125" customWidth="1"/>
    <col min="9219" max="9219" width="10.5546875" customWidth="1"/>
    <col min="9220" max="9220" width="7.109375" customWidth="1"/>
    <col min="9221" max="9221" width="6" customWidth="1"/>
    <col min="9222" max="9222" width="8.44140625" customWidth="1"/>
    <col min="9223" max="9223" width="0" hidden="1" customWidth="1"/>
    <col min="9224" max="9224" width="13" customWidth="1"/>
    <col min="9225" max="9225" width="9.44140625" customWidth="1"/>
    <col min="9226" max="9226" width="6" customWidth="1"/>
    <col min="9227" max="9227" width="9.88671875" customWidth="1"/>
    <col min="9228" max="9228" width="0" hidden="1" customWidth="1"/>
    <col min="9229" max="9229" width="4.5546875" customWidth="1"/>
    <col min="9230" max="9230" width="8" customWidth="1"/>
    <col min="9231" max="9231" width="7.77734375" customWidth="1"/>
    <col min="9232" max="9232" width="0" hidden="1" customWidth="1"/>
    <col min="9233" max="9233" width="7.33203125" customWidth="1"/>
    <col min="9234" max="9234" width="8" customWidth="1"/>
    <col min="9235" max="9235" width="7.88671875" customWidth="1"/>
    <col min="9236" max="9236" width="7.5546875" customWidth="1"/>
    <col min="9237" max="9237" width="7.44140625" customWidth="1"/>
    <col min="9238" max="9238" width="7" customWidth="1"/>
    <col min="9239" max="9241" width="8.88671875" customWidth="1"/>
    <col min="9242" max="9246" width="0" hidden="1" customWidth="1"/>
    <col min="9473" max="9473" width="4.88671875" customWidth="1"/>
    <col min="9474" max="9474" width="27.33203125" customWidth="1"/>
    <col min="9475" max="9475" width="10.5546875" customWidth="1"/>
    <col min="9476" max="9476" width="7.109375" customWidth="1"/>
    <col min="9477" max="9477" width="6" customWidth="1"/>
    <col min="9478" max="9478" width="8.44140625" customWidth="1"/>
    <col min="9479" max="9479" width="0" hidden="1" customWidth="1"/>
    <col min="9480" max="9480" width="13" customWidth="1"/>
    <col min="9481" max="9481" width="9.44140625" customWidth="1"/>
    <col min="9482" max="9482" width="6" customWidth="1"/>
    <col min="9483" max="9483" width="9.88671875" customWidth="1"/>
    <col min="9484" max="9484" width="0" hidden="1" customWidth="1"/>
    <col min="9485" max="9485" width="4.5546875" customWidth="1"/>
    <col min="9486" max="9486" width="8" customWidth="1"/>
    <col min="9487" max="9487" width="7.77734375" customWidth="1"/>
    <col min="9488" max="9488" width="0" hidden="1" customWidth="1"/>
    <col min="9489" max="9489" width="7.33203125" customWidth="1"/>
    <col min="9490" max="9490" width="8" customWidth="1"/>
    <col min="9491" max="9491" width="7.88671875" customWidth="1"/>
    <col min="9492" max="9492" width="7.5546875" customWidth="1"/>
    <col min="9493" max="9493" width="7.44140625" customWidth="1"/>
    <col min="9494" max="9494" width="7" customWidth="1"/>
    <col min="9495" max="9497" width="8.88671875" customWidth="1"/>
    <col min="9498" max="9502" width="0" hidden="1" customWidth="1"/>
    <col min="9729" max="9729" width="4.88671875" customWidth="1"/>
    <col min="9730" max="9730" width="27.33203125" customWidth="1"/>
    <col min="9731" max="9731" width="10.5546875" customWidth="1"/>
    <col min="9732" max="9732" width="7.109375" customWidth="1"/>
    <col min="9733" max="9733" width="6" customWidth="1"/>
    <col min="9734" max="9734" width="8.44140625" customWidth="1"/>
    <col min="9735" max="9735" width="0" hidden="1" customWidth="1"/>
    <col min="9736" max="9736" width="13" customWidth="1"/>
    <col min="9737" max="9737" width="9.44140625" customWidth="1"/>
    <col min="9738" max="9738" width="6" customWidth="1"/>
    <col min="9739" max="9739" width="9.88671875" customWidth="1"/>
    <col min="9740" max="9740" width="0" hidden="1" customWidth="1"/>
    <col min="9741" max="9741" width="4.5546875" customWidth="1"/>
    <col min="9742" max="9742" width="8" customWidth="1"/>
    <col min="9743" max="9743" width="7.77734375" customWidth="1"/>
    <col min="9744" max="9744" width="0" hidden="1" customWidth="1"/>
    <col min="9745" max="9745" width="7.33203125" customWidth="1"/>
    <col min="9746" max="9746" width="8" customWidth="1"/>
    <col min="9747" max="9747" width="7.88671875" customWidth="1"/>
    <col min="9748" max="9748" width="7.5546875" customWidth="1"/>
    <col min="9749" max="9749" width="7.44140625" customWidth="1"/>
    <col min="9750" max="9750" width="7" customWidth="1"/>
    <col min="9751" max="9753" width="8.88671875" customWidth="1"/>
    <col min="9754" max="9758" width="0" hidden="1" customWidth="1"/>
    <col min="9985" max="9985" width="4.88671875" customWidth="1"/>
    <col min="9986" max="9986" width="27.33203125" customWidth="1"/>
    <col min="9987" max="9987" width="10.5546875" customWidth="1"/>
    <col min="9988" max="9988" width="7.109375" customWidth="1"/>
    <col min="9989" max="9989" width="6" customWidth="1"/>
    <col min="9990" max="9990" width="8.44140625" customWidth="1"/>
    <col min="9991" max="9991" width="0" hidden="1" customWidth="1"/>
    <col min="9992" max="9992" width="13" customWidth="1"/>
    <col min="9993" max="9993" width="9.44140625" customWidth="1"/>
    <col min="9994" max="9994" width="6" customWidth="1"/>
    <col min="9995" max="9995" width="9.88671875" customWidth="1"/>
    <col min="9996" max="9996" width="0" hidden="1" customWidth="1"/>
    <col min="9997" max="9997" width="4.5546875" customWidth="1"/>
    <col min="9998" max="9998" width="8" customWidth="1"/>
    <col min="9999" max="9999" width="7.77734375" customWidth="1"/>
    <col min="10000" max="10000" width="0" hidden="1" customWidth="1"/>
    <col min="10001" max="10001" width="7.33203125" customWidth="1"/>
    <col min="10002" max="10002" width="8" customWidth="1"/>
    <col min="10003" max="10003" width="7.88671875" customWidth="1"/>
    <col min="10004" max="10004" width="7.5546875" customWidth="1"/>
    <col min="10005" max="10005" width="7.44140625" customWidth="1"/>
    <col min="10006" max="10006" width="7" customWidth="1"/>
    <col min="10007" max="10009" width="8.88671875" customWidth="1"/>
    <col min="10010" max="10014" width="0" hidden="1" customWidth="1"/>
    <col min="10241" max="10241" width="4.88671875" customWidth="1"/>
    <col min="10242" max="10242" width="27.33203125" customWidth="1"/>
    <col min="10243" max="10243" width="10.5546875" customWidth="1"/>
    <col min="10244" max="10244" width="7.109375" customWidth="1"/>
    <col min="10245" max="10245" width="6" customWidth="1"/>
    <col min="10246" max="10246" width="8.44140625" customWidth="1"/>
    <col min="10247" max="10247" width="0" hidden="1" customWidth="1"/>
    <col min="10248" max="10248" width="13" customWidth="1"/>
    <col min="10249" max="10249" width="9.44140625" customWidth="1"/>
    <col min="10250" max="10250" width="6" customWidth="1"/>
    <col min="10251" max="10251" width="9.88671875" customWidth="1"/>
    <col min="10252" max="10252" width="0" hidden="1" customWidth="1"/>
    <col min="10253" max="10253" width="4.5546875" customWidth="1"/>
    <col min="10254" max="10254" width="8" customWidth="1"/>
    <col min="10255" max="10255" width="7.77734375" customWidth="1"/>
    <col min="10256" max="10256" width="0" hidden="1" customWidth="1"/>
    <col min="10257" max="10257" width="7.33203125" customWidth="1"/>
    <col min="10258" max="10258" width="8" customWidth="1"/>
    <col min="10259" max="10259" width="7.88671875" customWidth="1"/>
    <col min="10260" max="10260" width="7.5546875" customWidth="1"/>
    <col min="10261" max="10261" width="7.44140625" customWidth="1"/>
    <col min="10262" max="10262" width="7" customWidth="1"/>
    <col min="10263" max="10265" width="8.88671875" customWidth="1"/>
    <col min="10266" max="10270" width="0" hidden="1" customWidth="1"/>
    <col min="10497" max="10497" width="4.88671875" customWidth="1"/>
    <col min="10498" max="10498" width="27.33203125" customWidth="1"/>
    <col min="10499" max="10499" width="10.5546875" customWidth="1"/>
    <col min="10500" max="10500" width="7.109375" customWidth="1"/>
    <col min="10501" max="10501" width="6" customWidth="1"/>
    <col min="10502" max="10502" width="8.44140625" customWidth="1"/>
    <col min="10503" max="10503" width="0" hidden="1" customWidth="1"/>
    <col min="10504" max="10504" width="13" customWidth="1"/>
    <col min="10505" max="10505" width="9.44140625" customWidth="1"/>
    <col min="10506" max="10506" width="6" customWidth="1"/>
    <col min="10507" max="10507" width="9.88671875" customWidth="1"/>
    <col min="10508" max="10508" width="0" hidden="1" customWidth="1"/>
    <col min="10509" max="10509" width="4.5546875" customWidth="1"/>
    <col min="10510" max="10510" width="8" customWidth="1"/>
    <col min="10511" max="10511" width="7.77734375" customWidth="1"/>
    <col min="10512" max="10512" width="0" hidden="1" customWidth="1"/>
    <col min="10513" max="10513" width="7.33203125" customWidth="1"/>
    <col min="10514" max="10514" width="8" customWidth="1"/>
    <col min="10515" max="10515" width="7.88671875" customWidth="1"/>
    <col min="10516" max="10516" width="7.5546875" customWidth="1"/>
    <col min="10517" max="10517" width="7.44140625" customWidth="1"/>
    <col min="10518" max="10518" width="7" customWidth="1"/>
    <col min="10519" max="10521" width="8.88671875" customWidth="1"/>
    <col min="10522" max="10526" width="0" hidden="1" customWidth="1"/>
    <col min="10753" max="10753" width="4.88671875" customWidth="1"/>
    <col min="10754" max="10754" width="27.33203125" customWidth="1"/>
    <col min="10755" max="10755" width="10.5546875" customWidth="1"/>
    <col min="10756" max="10756" width="7.109375" customWidth="1"/>
    <col min="10757" max="10757" width="6" customWidth="1"/>
    <col min="10758" max="10758" width="8.44140625" customWidth="1"/>
    <col min="10759" max="10759" width="0" hidden="1" customWidth="1"/>
    <col min="10760" max="10760" width="13" customWidth="1"/>
    <col min="10761" max="10761" width="9.44140625" customWidth="1"/>
    <col min="10762" max="10762" width="6" customWidth="1"/>
    <col min="10763" max="10763" width="9.88671875" customWidth="1"/>
    <col min="10764" max="10764" width="0" hidden="1" customWidth="1"/>
    <col min="10765" max="10765" width="4.5546875" customWidth="1"/>
    <col min="10766" max="10766" width="8" customWidth="1"/>
    <col min="10767" max="10767" width="7.77734375" customWidth="1"/>
    <col min="10768" max="10768" width="0" hidden="1" customWidth="1"/>
    <col min="10769" max="10769" width="7.33203125" customWidth="1"/>
    <col min="10770" max="10770" width="8" customWidth="1"/>
    <col min="10771" max="10771" width="7.88671875" customWidth="1"/>
    <col min="10772" max="10772" width="7.5546875" customWidth="1"/>
    <col min="10773" max="10773" width="7.44140625" customWidth="1"/>
    <col min="10774" max="10774" width="7" customWidth="1"/>
    <col min="10775" max="10777" width="8.88671875" customWidth="1"/>
    <col min="10778" max="10782" width="0" hidden="1" customWidth="1"/>
    <col min="11009" max="11009" width="4.88671875" customWidth="1"/>
    <col min="11010" max="11010" width="27.33203125" customWidth="1"/>
    <col min="11011" max="11011" width="10.5546875" customWidth="1"/>
    <col min="11012" max="11012" width="7.109375" customWidth="1"/>
    <col min="11013" max="11013" width="6" customWidth="1"/>
    <col min="11014" max="11014" width="8.44140625" customWidth="1"/>
    <col min="11015" max="11015" width="0" hidden="1" customWidth="1"/>
    <col min="11016" max="11016" width="13" customWidth="1"/>
    <col min="11017" max="11017" width="9.44140625" customWidth="1"/>
    <col min="11018" max="11018" width="6" customWidth="1"/>
    <col min="11019" max="11019" width="9.88671875" customWidth="1"/>
    <col min="11020" max="11020" width="0" hidden="1" customWidth="1"/>
    <col min="11021" max="11021" width="4.5546875" customWidth="1"/>
    <col min="11022" max="11022" width="8" customWidth="1"/>
    <col min="11023" max="11023" width="7.77734375" customWidth="1"/>
    <col min="11024" max="11024" width="0" hidden="1" customWidth="1"/>
    <col min="11025" max="11025" width="7.33203125" customWidth="1"/>
    <col min="11026" max="11026" width="8" customWidth="1"/>
    <col min="11027" max="11027" width="7.88671875" customWidth="1"/>
    <col min="11028" max="11028" width="7.5546875" customWidth="1"/>
    <col min="11029" max="11029" width="7.44140625" customWidth="1"/>
    <col min="11030" max="11030" width="7" customWidth="1"/>
    <col min="11031" max="11033" width="8.88671875" customWidth="1"/>
    <col min="11034" max="11038" width="0" hidden="1" customWidth="1"/>
    <col min="11265" max="11265" width="4.88671875" customWidth="1"/>
    <col min="11266" max="11266" width="27.33203125" customWidth="1"/>
    <col min="11267" max="11267" width="10.5546875" customWidth="1"/>
    <col min="11268" max="11268" width="7.109375" customWidth="1"/>
    <col min="11269" max="11269" width="6" customWidth="1"/>
    <col min="11270" max="11270" width="8.44140625" customWidth="1"/>
    <col min="11271" max="11271" width="0" hidden="1" customWidth="1"/>
    <col min="11272" max="11272" width="13" customWidth="1"/>
    <col min="11273" max="11273" width="9.44140625" customWidth="1"/>
    <col min="11274" max="11274" width="6" customWidth="1"/>
    <col min="11275" max="11275" width="9.88671875" customWidth="1"/>
    <col min="11276" max="11276" width="0" hidden="1" customWidth="1"/>
    <col min="11277" max="11277" width="4.5546875" customWidth="1"/>
    <col min="11278" max="11278" width="8" customWidth="1"/>
    <col min="11279" max="11279" width="7.77734375" customWidth="1"/>
    <col min="11280" max="11280" width="0" hidden="1" customWidth="1"/>
    <col min="11281" max="11281" width="7.33203125" customWidth="1"/>
    <col min="11282" max="11282" width="8" customWidth="1"/>
    <col min="11283" max="11283" width="7.88671875" customWidth="1"/>
    <col min="11284" max="11284" width="7.5546875" customWidth="1"/>
    <col min="11285" max="11285" width="7.44140625" customWidth="1"/>
    <col min="11286" max="11286" width="7" customWidth="1"/>
    <col min="11287" max="11289" width="8.88671875" customWidth="1"/>
    <col min="11290" max="11294" width="0" hidden="1" customWidth="1"/>
    <col min="11521" max="11521" width="4.88671875" customWidth="1"/>
    <col min="11522" max="11522" width="27.33203125" customWidth="1"/>
    <col min="11523" max="11523" width="10.5546875" customWidth="1"/>
    <col min="11524" max="11524" width="7.109375" customWidth="1"/>
    <col min="11525" max="11525" width="6" customWidth="1"/>
    <col min="11526" max="11526" width="8.44140625" customWidth="1"/>
    <col min="11527" max="11527" width="0" hidden="1" customWidth="1"/>
    <col min="11528" max="11528" width="13" customWidth="1"/>
    <col min="11529" max="11529" width="9.44140625" customWidth="1"/>
    <col min="11530" max="11530" width="6" customWidth="1"/>
    <col min="11531" max="11531" width="9.88671875" customWidth="1"/>
    <col min="11532" max="11532" width="0" hidden="1" customWidth="1"/>
    <col min="11533" max="11533" width="4.5546875" customWidth="1"/>
    <col min="11534" max="11534" width="8" customWidth="1"/>
    <col min="11535" max="11535" width="7.77734375" customWidth="1"/>
    <col min="11536" max="11536" width="0" hidden="1" customWidth="1"/>
    <col min="11537" max="11537" width="7.33203125" customWidth="1"/>
    <col min="11538" max="11538" width="8" customWidth="1"/>
    <col min="11539" max="11539" width="7.88671875" customWidth="1"/>
    <col min="11540" max="11540" width="7.5546875" customWidth="1"/>
    <col min="11541" max="11541" width="7.44140625" customWidth="1"/>
    <col min="11542" max="11542" width="7" customWidth="1"/>
    <col min="11543" max="11545" width="8.88671875" customWidth="1"/>
    <col min="11546" max="11550" width="0" hidden="1" customWidth="1"/>
    <col min="11777" max="11777" width="4.88671875" customWidth="1"/>
    <col min="11778" max="11778" width="27.33203125" customWidth="1"/>
    <col min="11779" max="11779" width="10.5546875" customWidth="1"/>
    <col min="11780" max="11780" width="7.109375" customWidth="1"/>
    <col min="11781" max="11781" width="6" customWidth="1"/>
    <col min="11782" max="11782" width="8.44140625" customWidth="1"/>
    <col min="11783" max="11783" width="0" hidden="1" customWidth="1"/>
    <col min="11784" max="11784" width="13" customWidth="1"/>
    <col min="11785" max="11785" width="9.44140625" customWidth="1"/>
    <col min="11786" max="11786" width="6" customWidth="1"/>
    <col min="11787" max="11787" width="9.88671875" customWidth="1"/>
    <col min="11788" max="11788" width="0" hidden="1" customWidth="1"/>
    <col min="11789" max="11789" width="4.5546875" customWidth="1"/>
    <col min="11790" max="11790" width="8" customWidth="1"/>
    <col min="11791" max="11791" width="7.77734375" customWidth="1"/>
    <col min="11792" max="11792" width="0" hidden="1" customWidth="1"/>
    <col min="11793" max="11793" width="7.33203125" customWidth="1"/>
    <col min="11794" max="11794" width="8" customWidth="1"/>
    <col min="11795" max="11795" width="7.88671875" customWidth="1"/>
    <col min="11796" max="11796" width="7.5546875" customWidth="1"/>
    <col min="11797" max="11797" width="7.44140625" customWidth="1"/>
    <col min="11798" max="11798" width="7" customWidth="1"/>
    <col min="11799" max="11801" width="8.88671875" customWidth="1"/>
    <col min="11802" max="11806" width="0" hidden="1" customWidth="1"/>
    <col min="12033" max="12033" width="4.88671875" customWidth="1"/>
    <col min="12034" max="12034" width="27.33203125" customWidth="1"/>
    <col min="12035" max="12035" width="10.5546875" customWidth="1"/>
    <col min="12036" max="12036" width="7.109375" customWidth="1"/>
    <col min="12037" max="12037" width="6" customWidth="1"/>
    <col min="12038" max="12038" width="8.44140625" customWidth="1"/>
    <col min="12039" max="12039" width="0" hidden="1" customWidth="1"/>
    <col min="12040" max="12040" width="13" customWidth="1"/>
    <col min="12041" max="12041" width="9.44140625" customWidth="1"/>
    <col min="12042" max="12042" width="6" customWidth="1"/>
    <col min="12043" max="12043" width="9.88671875" customWidth="1"/>
    <col min="12044" max="12044" width="0" hidden="1" customWidth="1"/>
    <col min="12045" max="12045" width="4.5546875" customWidth="1"/>
    <col min="12046" max="12046" width="8" customWidth="1"/>
    <col min="12047" max="12047" width="7.77734375" customWidth="1"/>
    <col min="12048" max="12048" width="0" hidden="1" customWidth="1"/>
    <col min="12049" max="12049" width="7.33203125" customWidth="1"/>
    <col min="12050" max="12050" width="8" customWidth="1"/>
    <col min="12051" max="12051" width="7.88671875" customWidth="1"/>
    <col min="12052" max="12052" width="7.5546875" customWidth="1"/>
    <col min="12053" max="12053" width="7.44140625" customWidth="1"/>
    <col min="12054" max="12054" width="7" customWidth="1"/>
    <col min="12055" max="12057" width="8.88671875" customWidth="1"/>
    <col min="12058" max="12062" width="0" hidden="1" customWidth="1"/>
    <col min="12289" max="12289" width="4.88671875" customWidth="1"/>
    <col min="12290" max="12290" width="27.33203125" customWidth="1"/>
    <col min="12291" max="12291" width="10.5546875" customWidth="1"/>
    <col min="12292" max="12292" width="7.109375" customWidth="1"/>
    <col min="12293" max="12293" width="6" customWidth="1"/>
    <col min="12294" max="12294" width="8.44140625" customWidth="1"/>
    <col min="12295" max="12295" width="0" hidden="1" customWidth="1"/>
    <col min="12296" max="12296" width="13" customWidth="1"/>
    <col min="12297" max="12297" width="9.44140625" customWidth="1"/>
    <col min="12298" max="12298" width="6" customWidth="1"/>
    <col min="12299" max="12299" width="9.88671875" customWidth="1"/>
    <col min="12300" max="12300" width="0" hidden="1" customWidth="1"/>
    <col min="12301" max="12301" width="4.5546875" customWidth="1"/>
    <col min="12302" max="12302" width="8" customWidth="1"/>
    <col min="12303" max="12303" width="7.77734375" customWidth="1"/>
    <col min="12304" max="12304" width="0" hidden="1" customWidth="1"/>
    <col min="12305" max="12305" width="7.33203125" customWidth="1"/>
    <col min="12306" max="12306" width="8" customWidth="1"/>
    <col min="12307" max="12307" width="7.88671875" customWidth="1"/>
    <col min="12308" max="12308" width="7.5546875" customWidth="1"/>
    <col min="12309" max="12309" width="7.44140625" customWidth="1"/>
    <col min="12310" max="12310" width="7" customWidth="1"/>
    <col min="12311" max="12313" width="8.88671875" customWidth="1"/>
    <col min="12314" max="12318" width="0" hidden="1" customWidth="1"/>
    <col min="12545" max="12545" width="4.88671875" customWidth="1"/>
    <col min="12546" max="12546" width="27.33203125" customWidth="1"/>
    <col min="12547" max="12547" width="10.5546875" customWidth="1"/>
    <col min="12548" max="12548" width="7.109375" customWidth="1"/>
    <col min="12549" max="12549" width="6" customWidth="1"/>
    <col min="12550" max="12550" width="8.44140625" customWidth="1"/>
    <col min="12551" max="12551" width="0" hidden="1" customWidth="1"/>
    <col min="12552" max="12552" width="13" customWidth="1"/>
    <col min="12553" max="12553" width="9.44140625" customWidth="1"/>
    <col min="12554" max="12554" width="6" customWidth="1"/>
    <col min="12555" max="12555" width="9.88671875" customWidth="1"/>
    <col min="12556" max="12556" width="0" hidden="1" customWidth="1"/>
    <col min="12557" max="12557" width="4.5546875" customWidth="1"/>
    <col min="12558" max="12558" width="8" customWidth="1"/>
    <col min="12559" max="12559" width="7.77734375" customWidth="1"/>
    <col min="12560" max="12560" width="0" hidden="1" customWidth="1"/>
    <col min="12561" max="12561" width="7.33203125" customWidth="1"/>
    <col min="12562" max="12562" width="8" customWidth="1"/>
    <col min="12563" max="12563" width="7.88671875" customWidth="1"/>
    <col min="12564" max="12564" width="7.5546875" customWidth="1"/>
    <col min="12565" max="12565" width="7.44140625" customWidth="1"/>
    <col min="12566" max="12566" width="7" customWidth="1"/>
    <col min="12567" max="12569" width="8.88671875" customWidth="1"/>
    <col min="12570" max="12574" width="0" hidden="1" customWidth="1"/>
    <col min="12801" max="12801" width="4.88671875" customWidth="1"/>
    <col min="12802" max="12802" width="27.33203125" customWidth="1"/>
    <col min="12803" max="12803" width="10.5546875" customWidth="1"/>
    <col min="12804" max="12804" width="7.109375" customWidth="1"/>
    <col min="12805" max="12805" width="6" customWidth="1"/>
    <col min="12806" max="12806" width="8.44140625" customWidth="1"/>
    <col min="12807" max="12807" width="0" hidden="1" customWidth="1"/>
    <col min="12808" max="12808" width="13" customWidth="1"/>
    <col min="12809" max="12809" width="9.44140625" customWidth="1"/>
    <col min="12810" max="12810" width="6" customWidth="1"/>
    <col min="12811" max="12811" width="9.88671875" customWidth="1"/>
    <col min="12812" max="12812" width="0" hidden="1" customWidth="1"/>
    <col min="12813" max="12813" width="4.5546875" customWidth="1"/>
    <col min="12814" max="12814" width="8" customWidth="1"/>
    <col min="12815" max="12815" width="7.77734375" customWidth="1"/>
    <col min="12816" max="12816" width="0" hidden="1" customWidth="1"/>
    <col min="12817" max="12817" width="7.33203125" customWidth="1"/>
    <col min="12818" max="12818" width="8" customWidth="1"/>
    <col min="12819" max="12819" width="7.88671875" customWidth="1"/>
    <col min="12820" max="12820" width="7.5546875" customWidth="1"/>
    <col min="12821" max="12821" width="7.44140625" customWidth="1"/>
    <col min="12822" max="12822" width="7" customWidth="1"/>
    <col min="12823" max="12825" width="8.88671875" customWidth="1"/>
    <col min="12826" max="12830" width="0" hidden="1" customWidth="1"/>
    <col min="13057" max="13057" width="4.88671875" customWidth="1"/>
    <col min="13058" max="13058" width="27.33203125" customWidth="1"/>
    <col min="13059" max="13059" width="10.5546875" customWidth="1"/>
    <col min="13060" max="13060" width="7.109375" customWidth="1"/>
    <col min="13061" max="13061" width="6" customWidth="1"/>
    <col min="13062" max="13062" width="8.44140625" customWidth="1"/>
    <col min="13063" max="13063" width="0" hidden="1" customWidth="1"/>
    <col min="13064" max="13064" width="13" customWidth="1"/>
    <col min="13065" max="13065" width="9.44140625" customWidth="1"/>
    <col min="13066" max="13066" width="6" customWidth="1"/>
    <col min="13067" max="13067" width="9.88671875" customWidth="1"/>
    <col min="13068" max="13068" width="0" hidden="1" customWidth="1"/>
    <col min="13069" max="13069" width="4.5546875" customWidth="1"/>
    <col min="13070" max="13070" width="8" customWidth="1"/>
    <col min="13071" max="13071" width="7.77734375" customWidth="1"/>
    <col min="13072" max="13072" width="0" hidden="1" customWidth="1"/>
    <col min="13073" max="13073" width="7.33203125" customWidth="1"/>
    <col min="13074" max="13074" width="8" customWidth="1"/>
    <col min="13075" max="13075" width="7.88671875" customWidth="1"/>
    <col min="13076" max="13076" width="7.5546875" customWidth="1"/>
    <col min="13077" max="13077" width="7.44140625" customWidth="1"/>
    <col min="13078" max="13078" width="7" customWidth="1"/>
    <col min="13079" max="13081" width="8.88671875" customWidth="1"/>
    <col min="13082" max="13086" width="0" hidden="1" customWidth="1"/>
    <col min="13313" max="13313" width="4.88671875" customWidth="1"/>
    <col min="13314" max="13314" width="27.33203125" customWidth="1"/>
    <col min="13315" max="13315" width="10.5546875" customWidth="1"/>
    <col min="13316" max="13316" width="7.109375" customWidth="1"/>
    <col min="13317" max="13317" width="6" customWidth="1"/>
    <col min="13318" max="13318" width="8.44140625" customWidth="1"/>
    <col min="13319" max="13319" width="0" hidden="1" customWidth="1"/>
    <col min="13320" max="13320" width="13" customWidth="1"/>
    <col min="13321" max="13321" width="9.44140625" customWidth="1"/>
    <col min="13322" max="13322" width="6" customWidth="1"/>
    <col min="13323" max="13323" width="9.88671875" customWidth="1"/>
    <col min="13324" max="13324" width="0" hidden="1" customWidth="1"/>
    <col min="13325" max="13325" width="4.5546875" customWidth="1"/>
    <col min="13326" max="13326" width="8" customWidth="1"/>
    <col min="13327" max="13327" width="7.77734375" customWidth="1"/>
    <col min="13328" max="13328" width="0" hidden="1" customWidth="1"/>
    <col min="13329" max="13329" width="7.33203125" customWidth="1"/>
    <col min="13330" max="13330" width="8" customWidth="1"/>
    <col min="13331" max="13331" width="7.88671875" customWidth="1"/>
    <col min="13332" max="13332" width="7.5546875" customWidth="1"/>
    <col min="13333" max="13333" width="7.44140625" customWidth="1"/>
    <col min="13334" max="13334" width="7" customWidth="1"/>
    <col min="13335" max="13337" width="8.88671875" customWidth="1"/>
    <col min="13338" max="13342" width="0" hidden="1" customWidth="1"/>
    <col min="13569" max="13569" width="4.88671875" customWidth="1"/>
    <col min="13570" max="13570" width="27.33203125" customWidth="1"/>
    <col min="13571" max="13571" width="10.5546875" customWidth="1"/>
    <col min="13572" max="13572" width="7.109375" customWidth="1"/>
    <col min="13573" max="13573" width="6" customWidth="1"/>
    <col min="13574" max="13574" width="8.44140625" customWidth="1"/>
    <col min="13575" max="13575" width="0" hidden="1" customWidth="1"/>
    <col min="13576" max="13576" width="13" customWidth="1"/>
    <col min="13577" max="13577" width="9.44140625" customWidth="1"/>
    <col min="13578" max="13578" width="6" customWidth="1"/>
    <col min="13579" max="13579" width="9.88671875" customWidth="1"/>
    <col min="13580" max="13580" width="0" hidden="1" customWidth="1"/>
    <col min="13581" max="13581" width="4.5546875" customWidth="1"/>
    <col min="13582" max="13582" width="8" customWidth="1"/>
    <col min="13583" max="13583" width="7.77734375" customWidth="1"/>
    <col min="13584" max="13584" width="0" hidden="1" customWidth="1"/>
    <col min="13585" max="13585" width="7.33203125" customWidth="1"/>
    <col min="13586" max="13586" width="8" customWidth="1"/>
    <col min="13587" max="13587" width="7.88671875" customWidth="1"/>
    <col min="13588" max="13588" width="7.5546875" customWidth="1"/>
    <col min="13589" max="13589" width="7.44140625" customWidth="1"/>
    <col min="13590" max="13590" width="7" customWidth="1"/>
    <col min="13591" max="13593" width="8.88671875" customWidth="1"/>
    <col min="13594" max="13598" width="0" hidden="1" customWidth="1"/>
    <col min="13825" max="13825" width="4.88671875" customWidth="1"/>
    <col min="13826" max="13826" width="27.33203125" customWidth="1"/>
    <col min="13827" max="13827" width="10.5546875" customWidth="1"/>
    <col min="13828" max="13828" width="7.109375" customWidth="1"/>
    <col min="13829" max="13829" width="6" customWidth="1"/>
    <col min="13830" max="13830" width="8.44140625" customWidth="1"/>
    <col min="13831" max="13831" width="0" hidden="1" customWidth="1"/>
    <col min="13832" max="13832" width="13" customWidth="1"/>
    <col min="13833" max="13833" width="9.44140625" customWidth="1"/>
    <col min="13834" max="13834" width="6" customWidth="1"/>
    <col min="13835" max="13835" width="9.88671875" customWidth="1"/>
    <col min="13836" max="13836" width="0" hidden="1" customWidth="1"/>
    <col min="13837" max="13837" width="4.5546875" customWidth="1"/>
    <col min="13838" max="13838" width="8" customWidth="1"/>
    <col min="13839" max="13839" width="7.77734375" customWidth="1"/>
    <col min="13840" max="13840" width="0" hidden="1" customWidth="1"/>
    <col min="13841" max="13841" width="7.33203125" customWidth="1"/>
    <col min="13842" max="13842" width="8" customWidth="1"/>
    <col min="13843" max="13843" width="7.88671875" customWidth="1"/>
    <col min="13844" max="13844" width="7.5546875" customWidth="1"/>
    <col min="13845" max="13845" width="7.44140625" customWidth="1"/>
    <col min="13846" max="13846" width="7" customWidth="1"/>
    <col min="13847" max="13849" width="8.88671875" customWidth="1"/>
    <col min="13850" max="13854" width="0" hidden="1" customWidth="1"/>
    <col min="14081" max="14081" width="4.88671875" customWidth="1"/>
    <col min="14082" max="14082" width="27.33203125" customWidth="1"/>
    <col min="14083" max="14083" width="10.5546875" customWidth="1"/>
    <col min="14084" max="14084" width="7.109375" customWidth="1"/>
    <col min="14085" max="14085" width="6" customWidth="1"/>
    <col min="14086" max="14086" width="8.44140625" customWidth="1"/>
    <col min="14087" max="14087" width="0" hidden="1" customWidth="1"/>
    <col min="14088" max="14088" width="13" customWidth="1"/>
    <col min="14089" max="14089" width="9.44140625" customWidth="1"/>
    <col min="14090" max="14090" width="6" customWidth="1"/>
    <col min="14091" max="14091" width="9.88671875" customWidth="1"/>
    <col min="14092" max="14092" width="0" hidden="1" customWidth="1"/>
    <col min="14093" max="14093" width="4.5546875" customWidth="1"/>
    <col min="14094" max="14094" width="8" customWidth="1"/>
    <col min="14095" max="14095" width="7.77734375" customWidth="1"/>
    <col min="14096" max="14096" width="0" hidden="1" customWidth="1"/>
    <col min="14097" max="14097" width="7.33203125" customWidth="1"/>
    <col min="14098" max="14098" width="8" customWidth="1"/>
    <col min="14099" max="14099" width="7.88671875" customWidth="1"/>
    <col min="14100" max="14100" width="7.5546875" customWidth="1"/>
    <col min="14101" max="14101" width="7.44140625" customWidth="1"/>
    <col min="14102" max="14102" width="7" customWidth="1"/>
    <col min="14103" max="14105" width="8.88671875" customWidth="1"/>
    <col min="14106" max="14110" width="0" hidden="1" customWidth="1"/>
    <col min="14337" max="14337" width="4.88671875" customWidth="1"/>
    <col min="14338" max="14338" width="27.33203125" customWidth="1"/>
    <col min="14339" max="14339" width="10.5546875" customWidth="1"/>
    <col min="14340" max="14340" width="7.109375" customWidth="1"/>
    <col min="14341" max="14341" width="6" customWidth="1"/>
    <col min="14342" max="14342" width="8.44140625" customWidth="1"/>
    <col min="14343" max="14343" width="0" hidden="1" customWidth="1"/>
    <col min="14344" max="14344" width="13" customWidth="1"/>
    <col min="14345" max="14345" width="9.44140625" customWidth="1"/>
    <col min="14346" max="14346" width="6" customWidth="1"/>
    <col min="14347" max="14347" width="9.88671875" customWidth="1"/>
    <col min="14348" max="14348" width="0" hidden="1" customWidth="1"/>
    <col min="14349" max="14349" width="4.5546875" customWidth="1"/>
    <col min="14350" max="14350" width="8" customWidth="1"/>
    <col min="14351" max="14351" width="7.77734375" customWidth="1"/>
    <col min="14352" max="14352" width="0" hidden="1" customWidth="1"/>
    <col min="14353" max="14353" width="7.33203125" customWidth="1"/>
    <col min="14354" max="14354" width="8" customWidth="1"/>
    <col min="14355" max="14355" width="7.88671875" customWidth="1"/>
    <col min="14356" max="14356" width="7.5546875" customWidth="1"/>
    <col min="14357" max="14357" width="7.44140625" customWidth="1"/>
    <col min="14358" max="14358" width="7" customWidth="1"/>
    <col min="14359" max="14361" width="8.88671875" customWidth="1"/>
    <col min="14362" max="14366" width="0" hidden="1" customWidth="1"/>
    <col min="14593" max="14593" width="4.88671875" customWidth="1"/>
    <col min="14594" max="14594" width="27.33203125" customWidth="1"/>
    <col min="14595" max="14595" width="10.5546875" customWidth="1"/>
    <col min="14596" max="14596" width="7.109375" customWidth="1"/>
    <col min="14597" max="14597" width="6" customWidth="1"/>
    <col min="14598" max="14598" width="8.44140625" customWidth="1"/>
    <col min="14599" max="14599" width="0" hidden="1" customWidth="1"/>
    <col min="14600" max="14600" width="13" customWidth="1"/>
    <col min="14601" max="14601" width="9.44140625" customWidth="1"/>
    <col min="14602" max="14602" width="6" customWidth="1"/>
    <col min="14603" max="14603" width="9.88671875" customWidth="1"/>
    <col min="14604" max="14604" width="0" hidden="1" customWidth="1"/>
    <col min="14605" max="14605" width="4.5546875" customWidth="1"/>
    <col min="14606" max="14606" width="8" customWidth="1"/>
    <col min="14607" max="14607" width="7.77734375" customWidth="1"/>
    <col min="14608" max="14608" width="0" hidden="1" customWidth="1"/>
    <col min="14609" max="14609" width="7.33203125" customWidth="1"/>
    <col min="14610" max="14610" width="8" customWidth="1"/>
    <col min="14611" max="14611" width="7.88671875" customWidth="1"/>
    <col min="14612" max="14612" width="7.5546875" customWidth="1"/>
    <col min="14613" max="14613" width="7.44140625" customWidth="1"/>
    <col min="14614" max="14614" width="7" customWidth="1"/>
    <col min="14615" max="14617" width="8.88671875" customWidth="1"/>
    <col min="14618" max="14622" width="0" hidden="1" customWidth="1"/>
    <col min="14849" max="14849" width="4.88671875" customWidth="1"/>
    <col min="14850" max="14850" width="27.33203125" customWidth="1"/>
    <col min="14851" max="14851" width="10.5546875" customWidth="1"/>
    <col min="14852" max="14852" width="7.109375" customWidth="1"/>
    <col min="14853" max="14853" width="6" customWidth="1"/>
    <col min="14854" max="14854" width="8.44140625" customWidth="1"/>
    <col min="14855" max="14855" width="0" hidden="1" customWidth="1"/>
    <col min="14856" max="14856" width="13" customWidth="1"/>
    <col min="14857" max="14857" width="9.44140625" customWidth="1"/>
    <col min="14858" max="14858" width="6" customWidth="1"/>
    <col min="14859" max="14859" width="9.88671875" customWidth="1"/>
    <col min="14860" max="14860" width="0" hidden="1" customWidth="1"/>
    <col min="14861" max="14861" width="4.5546875" customWidth="1"/>
    <col min="14862" max="14862" width="8" customWidth="1"/>
    <col min="14863" max="14863" width="7.77734375" customWidth="1"/>
    <col min="14864" max="14864" width="0" hidden="1" customWidth="1"/>
    <col min="14865" max="14865" width="7.33203125" customWidth="1"/>
    <col min="14866" max="14866" width="8" customWidth="1"/>
    <col min="14867" max="14867" width="7.88671875" customWidth="1"/>
    <col min="14868" max="14868" width="7.5546875" customWidth="1"/>
    <col min="14869" max="14869" width="7.44140625" customWidth="1"/>
    <col min="14870" max="14870" width="7" customWidth="1"/>
    <col min="14871" max="14873" width="8.88671875" customWidth="1"/>
    <col min="14874" max="14878" width="0" hidden="1" customWidth="1"/>
    <col min="15105" max="15105" width="4.88671875" customWidth="1"/>
    <col min="15106" max="15106" width="27.33203125" customWidth="1"/>
    <col min="15107" max="15107" width="10.5546875" customWidth="1"/>
    <col min="15108" max="15108" width="7.109375" customWidth="1"/>
    <col min="15109" max="15109" width="6" customWidth="1"/>
    <col min="15110" max="15110" width="8.44140625" customWidth="1"/>
    <col min="15111" max="15111" width="0" hidden="1" customWidth="1"/>
    <col min="15112" max="15112" width="13" customWidth="1"/>
    <col min="15113" max="15113" width="9.44140625" customWidth="1"/>
    <col min="15114" max="15114" width="6" customWidth="1"/>
    <col min="15115" max="15115" width="9.88671875" customWidth="1"/>
    <col min="15116" max="15116" width="0" hidden="1" customWidth="1"/>
    <col min="15117" max="15117" width="4.5546875" customWidth="1"/>
    <col min="15118" max="15118" width="8" customWidth="1"/>
    <col min="15119" max="15119" width="7.77734375" customWidth="1"/>
    <col min="15120" max="15120" width="0" hidden="1" customWidth="1"/>
    <col min="15121" max="15121" width="7.33203125" customWidth="1"/>
    <col min="15122" max="15122" width="8" customWidth="1"/>
    <col min="15123" max="15123" width="7.88671875" customWidth="1"/>
    <col min="15124" max="15124" width="7.5546875" customWidth="1"/>
    <col min="15125" max="15125" width="7.44140625" customWidth="1"/>
    <col min="15126" max="15126" width="7" customWidth="1"/>
    <col min="15127" max="15129" width="8.88671875" customWidth="1"/>
    <col min="15130" max="15134" width="0" hidden="1" customWidth="1"/>
    <col min="15361" max="15361" width="4.88671875" customWidth="1"/>
    <col min="15362" max="15362" width="27.33203125" customWidth="1"/>
    <col min="15363" max="15363" width="10.5546875" customWidth="1"/>
    <col min="15364" max="15364" width="7.109375" customWidth="1"/>
    <col min="15365" max="15365" width="6" customWidth="1"/>
    <col min="15366" max="15366" width="8.44140625" customWidth="1"/>
    <col min="15367" max="15367" width="0" hidden="1" customWidth="1"/>
    <col min="15368" max="15368" width="13" customWidth="1"/>
    <col min="15369" max="15369" width="9.44140625" customWidth="1"/>
    <col min="15370" max="15370" width="6" customWidth="1"/>
    <col min="15371" max="15371" width="9.88671875" customWidth="1"/>
    <col min="15372" max="15372" width="0" hidden="1" customWidth="1"/>
    <col min="15373" max="15373" width="4.5546875" customWidth="1"/>
    <col min="15374" max="15374" width="8" customWidth="1"/>
    <col min="15375" max="15375" width="7.77734375" customWidth="1"/>
    <col min="15376" max="15376" width="0" hidden="1" customWidth="1"/>
    <col min="15377" max="15377" width="7.33203125" customWidth="1"/>
    <col min="15378" max="15378" width="8" customWidth="1"/>
    <col min="15379" max="15379" width="7.88671875" customWidth="1"/>
    <col min="15380" max="15380" width="7.5546875" customWidth="1"/>
    <col min="15381" max="15381" width="7.44140625" customWidth="1"/>
    <col min="15382" max="15382" width="7" customWidth="1"/>
    <col min="15383" max="15385" width="8.88671875" customWidth="1"/>
    <col min="15386" max="15390" width="0" hidden="1" customWidth="1"/>
    <col min="15617" max="15617" width="4.88671875" customWidth="1"/>
    <col min="15618" max="15618" width="27.33203125" customWidth="1"/>
    <col min="15619" max="15619" width="10.5546875" customWidth="1"/>
    <col min="15620" max="15620" width="7.109375" customWidth="1"/>
    <col min="15621" max="15621" width="6" customWidth="1"/>
    <col min="15622" max="15622" width="8.44140625" customWidth="1"/>
    <col min="15623" max="15623" width="0" hidden="1" customWidth="1"/>
    <col min="15624" max="15624" width="13" customWidth="1"/>
    <col min="15625" max="15625" width="9.44140625" customWidth="1"/>
    <col min="15626" max="15626" width="6" customWidth="1"/>
    <col min="15627" max="15627" width="9.88671875" customWidth="1"/>
    <col min="15628" max="15628" width="0" hidden="1" customWidth="1"/>
    <col min="15629" max="15629" width="4.5546875" customWidth="1"/>
    <col min="15630" max="15630" width="8" customWidth="1"/>
    <col min="15631" max="15631" width="7.77734375" customWidth="1"/>
    <col min="15632" max="15632" width="0" hidden="1" customWidth="1"/>
    <col min="15633" max="15633" width="7.33203125" customWidth="1"/>
    <col min="15634" max="15634" width="8" customWidth="1"/>
    <col min="15635" max="15635" width="7.88671875" customWidth="1"/>
    <col min="15636" max="15636" width="7.5546875" customWidth="1"/>
    <col min="15637" max="15637" width="7.44140625" customWidth="1"/>
    <col min="15638" max="15638" width="7" customWidth="1"/>
    <col min="15639" max="15641" width="8.88671875" customWidth="1"/>
    <col min="15642" max="15646" width="0" hidden="1" customWidth="1"/>
    <col min="15873" max="15873" width="4.88671875" customWidth="1"/>
    <col min="15874" max="15874" width="27.33203125" customWidth="1"/>
    <col min="15875" max="15875" width="10.5546875" customWidth="1"/>
    <col min="15876" max="15876" width="7.109375" customWidth="1"/>
    <col min="15877" max="15877" width="6" customWidth="1"/>
    <col min="15878" max="15878" width="8.44140625" customWidth="1"/>
    <col min="15879" max="15879" width="0" hidden="1" customWidth="1"/>
    <col min="15880" max="15880" width="13" customWidth="1"/>
    <col min="15881" max="15881" width="9.44140625" customWidth="1"/>
    <col min="15882" max="15882" width="6" customWidth="1"/>
    <col min="15883" max="15883" width="9.88671875" customWidth="1"/>
    <col min="15884" max="15884" width="0" hidden="1" customWidth="1"/>
    <col min="15885" max="15885" width="4.5546875" customWidth="1"/>
    <col min="15886" max="15886" width="8" customWidth="1"/>
    <col min="15887" max="15887" width="7.77734375" customWidth="1"/>
    <col min="15888" max="15888" width="0" hidden="1" customWidth="1"/>
    <col min="15889" max="15889" width="7.33203125" customWidth="1"/>
    <col min="15890" max="15890" width="8" customWidth="1"/>
    <col min="15891" max="15891" width="7.88671875" customWidth="1"/>
    <col min="15892" max="15892" width="7.5546875" customWidth="1"/>
    <col min="15893" max="15893" width="7.44140625" customWidth="1"/>
    <col min="15894" max="15894" width="7" customWidth="1"/>
    <col min="15895" max="15897" width="8.88671875" customWidth="1"/>
    <col min="15898" max="15902" width="0" hidden="1" customWidth="1"/>
    <col min="16129" max="16129" width="4.88671875" customWidth="1"/>
    <col min="16130" max="16130" width="27.33203125" customWidth="1"/>
    <col min="16131" max="16131" width="10.5546875" customWidth="1"/>
    <col min="16132" max="16132" width="7.109375" customWidth="1"/>
    <col min="16133" max="16133" width="6" customWidth="1"/>
    <col min="16134" max="16134" width="8.44140625" customWidth="1"/>
    <col min="16135" max="16135" width="0" hidden="1" customWidth="1"/>
    <col min="16136" max="16136" width="13" customWidth="1"/>
    <col min="16137" max="16137" width="9.44140625" customWidth="1"/>
    <col min="16138" max="16138" width="6" customWidth="1"/>
    <col min="16139" max="16139" width="9.88671875" customWidth="1"/>
    <col min="16140" max="16140" width="0" hidden="1" customWidth="1"/>
    <col min="16141" max="16141" width="4.5546875" customWidth="1"/>
    <col min="16142" max="16142" width="8" customWidth="1"/>
    <col min="16143" max="16143" width="7.77734375" customWidth="1"/>
    <col min="16144" max="16144" width="0" hidden="1" customWidth="1"/>
    <col min="16145" max="16145" width="7.33203125" customWidth="1"/>
    <col min="16146" max="16146" width="8" customWidth="1"/>
    <col min="16147" max="16147" width="7.88671875" customWidth="1"/>
    <col min="16148" max="16148" width="7.5546875" customWidth="1"/>
    <col min="16149" max="16149" width="7.44140625" customWidth="1"/>
    <col min="16150" max="16150" width="7" customWidth="1"/>
    <col min="16151" max="16153" width="8.88671875" customWidth="1"/>
    <col min="16154" max="16158" width="0" hidden="1" customWidth="1"/>
  </cols>
  <sheetData>
    <row r="1" spans="1:27" ht="30.6" x14ac:dyDescent="0.25">
      <c r="B1" s="88" t="s">
        <v>82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</row>
    <row r="3" spans="1:27" s="4" customFormat="1" ht="12.75" customHeight="1" x14ac:dyDescent="0.25">
      <c r="A3" s="62" t="s">
        <v>1</v>
      </c>
      <c r="B3" s="72" t="s">
        <v>2</v>
      </c>
      <c r="C3" s="73" t="s">
        <v>3</v>
      </c>
      <c r="D3" s="74"/>
      <c r="E3" s="74"/>
      <c r="F3" s="74"/>
      <c r="G3" s="75"/>
      <c r="H3" s="76" t="s">
        <v>4</v>
      </c>
      <c r="I3" s="77"/>
      <c r="J3" s="77"/>
      <c r="K3" s="77"/>
      <c r="L3" s="78"/>
      <c r="M3" s="79" t="s">
        <v>5</v>
      </c>
      <c r="N3" s="82" t="s">
        <v>6</v>
      </c>
      <c r="O3" s="83" t="s">
        <v>7</v>
      </c>
      <c r="P3" s="65" t="s">
        <v>8</v>
      </c>
      <c r="Q3" s="68" t="s">
        <v>9</v>
      </c>
      <c r="R3" s="68"/>
      <c r="S3" s="68"/>
      <c r="T3" s="68"/>
      <c r="U3" s="70" t="s">
        <v>10</v>
      </c>
      <c r="V3" s="70"/>
      <c r="W3" s="62" t="s">
        <v>11</v>
      </c>
      <c r="X3" s="62"/>
      <c r="Y3" s="3"/>
    </row>
    <row r="4" spans="1:27" s="4" customFormat="1" ht="25.5" customHeight="1" x14ac:dyDescent="0.25">
      <c r="A4" s="62"/>
      <c r="B4" s="72"/>
      <c r="C4" s="63" t="s">
        <v>12</v>
      </c>
      <c r="D4" s="64" t="s">
        <v>13</v>
      </c>
      <c r="E4" s="64" t="s">
        <v>14</v>
      </c>
      <c r="F4" s="64" t="s">
        <v>15</v>
      </c>
      <c r="G4" s="65" t="s">
        <v>16</v>
      </c>
      <c r="H4" s="64" t="s">
        <v>12</v>
      </c>
      <c r="I4" s="64" t="s">
        <v>13</v>
      </c>
      <c r="J4" s="64" t="s">
        <v>14</v>
      </c>
      <c r="K4" s="64" t="s">
        <v>15</v>
      </c>
      <c r="L4" s="67" t="s">
        <v>16</v>
      </c>
      <c r="M4" s="80"/>
      <c r="N4" s="82"/>
      <c r="O4" s="84"/>
      <c r="P4" s="86"/>
      <c r="Q4" s="68" t="s">
        <v>17</v>
      </c>
      <c r="R4" s="68"/>
      <c r="S4" s="68" t="s">
        <v>18</v>
      </c>
      <c r="T4" s="68"/>
      <c r="U4" s="70"/>
      <c r="V4" s="70"/>
      <c r="W4" s="59"/>
      <c r="X4" s="59"/>
      <c r="Y4" s="3"/>
    </row>
    <row r="5" spans="1:27" s="4" customFormat="1" ht="13.2" x14ac:dyDescent="0.25">
      <c r="A5" s="62"/>
      <c r="B5" s="72"/>
      <c r="C5" s="63"/>
      <c r="D5" s="64"/>
      <c r="E5" s="64"/>
      <c r="F5" s="64"/>
      <c r="G5" s="66"/>
      <c r="H5" s="64"/>
      <c r="I5" s="64"/>
      <c r="J5" s="64"/>
      <c r="K5" s="64"/>
      <c r="L5" s="64"/>
      <c r="M5" s="81"/>
      <c r="N5" s="82"/>
      <c r="O5" s="85"/>
      <c r="P5" s="87"/>
      <c r="Q5" s="59" t="s">
        <v>19</v>
      </c>
      <c r="R5" s="59" t="s">
        <v>20</v>
      </c>
      <c r="S5" s="59" t="s">
        <v>21</v>
      </c>
      <c r="T5" s="59" t="s">
        <v>20</v>
      </c>
      <c r="U5" s="6" t="s">
        <v>19</v>
      </c>
      <c r="V5" s="6" t="s">
        <v>20</v>
      </c>
      <c r="W5" s="59">
        <v>2013</v>
      </c>
      <c r="X5" s="59">
        <v>2014</v>
      </c>
      <c r="Y5" s="3"/>
    </row>
    <row r="6" spans="1:27" s="22" customFormat="1" ht="45" customHeight="1" x14ac:dyDescent="0.35">
      <c r="A6" s="7">
        <v>1</v>
      </c>
      <c r="B6" s="8" t="s">
        <v>22</v>
      </c>
      <c r="C6" s="9">
        <v>171.41</v>
      </c>
      <c r="D6" s="10">
        <f t="shared" ref="D6:D26" si="0">C6/W6*100</f>
        <v>14.65042735042735</v>
      </c>
      <c r="E6" s="11">
        <v>83</v>
      </c>
      <c r="F6" s="10">
        <f t="shared" ref="F6:F23" si="1">C6*E6/100</f>
        <v>142.27029999999999</v>
      </c>
      <c r="G6" s="12">
        <v>1170</v>
      </c>
      <c r="H6" s="13">
        <v>167.22</v>
      </c>
      <c r="I6" s="14">
        <f t="shared" ref="I6:I26" si="2">H6/X6*100</f>
        <v>13.595121951219513</v>
      </c>
      <c r="J6" s="15">
        <v>93</v>
      </c>
      <c r="K6" s="10">
        <f t="shared" ref="K6:K23" si="3">H6*J6/100</f>
        <v>155.5146</v>
      </c>
      <c r="L6" s="12">
        <v>1230</v>
      </c>
      <c r="M6" s="16">
        <f>RANK(I6,I6:I23)</f>
        <v>9</v>
      </c>
      <c r="N6" s="17">
        <f>((K6-F6))*16.08/10</f>
        <v>21.296834400000016</v>
      </c>
      <c r="O6" s="18">
        <v>5650</v>
      </c>
      <c r="P6" s="19" t="s">
        <v>23</v>
      </c>
      <c r="Q6" s="20">
        <v>726</v>
      </c>
      <c r="R6" s="20">
        <v>49</v>
      </c>
      <c r="S6" s="20">
        <v>185</v>
      </c>
      <c r="T6" s="20">
        <v>0</v>
      </c>
      <c r="U6" s="21">
        <v>675</v>
      </c>
      <c r="V6" s="21">
        <v>73</v>
      </c>
      <c r="W6" s="7">
        <v>1170</v>
      </c>
      <c r="X6" s="7">
        <v>1230</v>
      </c>
      <c r="Y6" s="2"/>
      <c r="Z6" s="22" t="s">
        <v>23</v>
      </c>
    </row>
    <row r="7" spans="1:27" ht="45" customHeight="1" x14ac:dyDescent="0.35">
      <c r="A7" s="7">
        <v>2</v>
      </c>
      <c r="B7" s="8" t="s">
        <v>24</v>
      </c>
      <c r="C7" s="9">
        <v>73.349999999999994</v>
      </c>
      <c r="D7" s="10">
        <f t="shared" si="0"/>
        <v>11.407465007776048</v>
      </c>
      <c r="E7" s="11">
        <v>95</v>
      </c>
      <c r="F7" s="10">
        <f t="shared" si="1"/>
        <v>69.68249999999999</v>
      </c>
      <c r="G7" s="12">
        <v>643</v>
      </c>
      <c r="H7" s="13">
        <v>65.5</v>
      </c>
      <c r="I7" s="14">
        <f t="shared" si="2"/>
        <v>10.186625194401245</v>
      </c>
      <c r="J7" s="15">
        <v>91</v>
      </c>
      <c r="K7" s="10">
        <f t="shared" si="3"/>
        <v>59.604999999999997</v>
      </c>
      <c r="L7" s="12">
        <v>643</v>
      </c>
      <c r="M7" s="16">
        <f>RANK(I7,I6:I23)</f>
        <v>17</v>
      </c>
      <c r="N7" s="17">
        <f t="shared" ref="N7:N24" si="4">((K7-F7))*16.08/10</f>
        <v>-16.204619999999988</v>
      </c>
      <c r="O7" s="18">
        <v>2080</v>
      </c>
      <c r="P7" s="19"/>
      <c r="Q7" s="20">
        <v>457</v>
      </c>
      <c r="R7" s="20">
        <v>27</v>
      </c>
      <c r="S7" s="20">
        <v>194</v>
      </c>
      <c r="T7" s="20">
        <v>18</v>
      </c>
      <c r="U7" s="21">
        <v>365</v>
      </c>
      <c r="V7" s="21">
        <v>13</v>
      </c>
      <c r="W7" s="7">
        <v>643</v>
      </c>
      <c r="X7" s="7">
        <v>643</v>
      </c>
    </row>
    <row r="8" spans="1:27" ht="45" customHeight="1" x14ac:dyDescent="0.35">
      <c r="A8" s="7">
        <v>3</v>
      </c>
      <c r="B8" s="23" t="s">
        <v>25</v>
      </c>
      <c r="C8" s="9">
        <v>125</v>
      </c>
      <c r="D8" s="10">
        <f t="shared" si="0"/>
        <v>15.625</v>
      </c>
      <c r="E8" s="11">
        <v>98</v>
      </c>
      <c r="F8" s="10">
        <f t="shared" si="1"/>
        <v>122.5</v>
      </c>
      <c r="G8" s="12">
        <v>800</v>
      </c>
      <c r="H8" s="13">
        <v>128.66999999999999</v>
      </c>
      <c r="I8" s="14">
        <f t="shared" si="2"/>
        <v>16.083749999999998</v>
      </c>
      <c r="J8" s="15">
        <v>98</v>
      </c>
      <c r="K8" s="10">
        <f t="shared" si="3"/>
        <v>126.09659999999998</v>
      </c>
      <c r="L8" s="12">
        <v>800</v>
      </c>
      <c r="M8" s="16">
        <f>RANK(I8,I6:I23)</f>
        <v>1</v>
      </c>
      <c r="N8" s="17">
        <f t="shared" si="4"/>
        <v>5.7833327999999691</v>
      </c>
      <c r="O8" s="18">
        <v>1900</v>
      </c>
      <c r="P8" s="24" t="s">
        <v>26</v>
      </c>
      <c r="Q8" s="20">
        <v>571</v>
      </c>
      <c r="R8" s="20">
        <v>34</v>
      </c>
      <c r="S8" s="20">
        <v>178</v>
      </c>
      <c r="T8" s="20">
        <v>13</v>
      </c>
      <c r="U8" s="21">
        <v>642</v>
      </c>
      <c r="V8" s="21">
        <v>41</v>
      </c>
      <c r="W8" s="7">
        <v>800</v>
      </c>
      <c r="X8" s="7">
        <v>800</v>
      </c>
      <c r="Z8" s="2" t="s">
        <v>27</v>
      </c>
    </row>
    <row r="9" spans="1:27" ht="45" customHeight="1" x14ac:dyDescent="0.35">
      <c r="A9" s="7">
        <v>4</v>
      </c>
      <c r="B9" s="25" t="s">
        <v>28</v>
      </c>
      <c r="C9" s="9">
        <v>22.34</v>
      </c>
      <c r="D9" s="10">
        <f t="shared" si="0"/>
        <v>8.760784313725491</v>
      </c>
      <c r="E9" s="11">
        <v>99</v>
      </c>
      <c r="F9" s="10">
        <f t="shared" si="1"/>
        <v>22.116599999999998</v>
      </c>
      <c r="G9" s="12">
        <v>255</v>
      </c>
      <c r="H9" s="13">
        <v>28.8</v>
      </c>
      <c r="I9" s="14">
        <f t="shared" si="2"/>
        <v>11.294117647058824</v>
      </c>
      <c r="J9" s="15">
        <v>99</v>
      </c>
      <c r="K9" s="10">
        <f t="shared" si="3"/>
        <v>28.512000000000004</v>
      </c>
      <c r="L9" s="12">
        <v>255</v>
      </c>
      <c r="M9" s="16">
        <f>RANK(I9,I6:I23)</f>
        <v>15</v>
      </c>
      <c r="N9" s="17">
        <f t="shared" si="4"/>
        <v>10.283803200000008</v>
      </c>
      <c r="O9" s="18">
        <v>1131</v>
      </c>
      <c r="P9" s="19" t="s">
        <v>29</v>
      </c>
      <c r="Q9" s="20">
        <v>177</v>
      </c>
      <c r="R9" s="20">
        <v>10</v>
      </c>
      <c r="S9" s="20">
        <v>45</v>
      </c>
      <c r="T9" s="20">
        <v>0</v>
      </c>
      <c r="U9" s="21">
        <v>159</v>
      </c>
      <c r="V9" s="21">
        <v>4</v>
      </c>
      <c r="W9" s="7">
        <v>255</v>
      </c>
      <c r="X9" s="7">
        <v>255</v>
      </c>
      <c r="Z9" t="s">
        <v>30</v>
      </c>
    </row>
    <row r="10" spans="1:27" ht="45" customHeight="1" x14ac:dyDescent="0.35">
      <c r="A10" s="7">
        <v>5</v>
      </c>
      <c r="B10" s="23" t="s">
        <v>31</v>
      </c>
      <c r="C10" s="9">
        <v>59.04</v>
      </c>
      <c r="D10" s="10">
        <f t="shared" si="0"/>
        <v>11.691089108910891</v>
      </c>
      <c r="E10" s="11">
        <v>92</v>
      </c>
      <c r="F10" s="10">
        <f t="shared" si="1"/>
        <v>54.316800000000001</v>
      </c>
      <c r="G10" s="12">
        <v>505</v>
      </c>
      <c r="H10" s="13">
        <v>62.62</v>
      </c>
      <c r="I10" s="14">
        <f t="shared" si="2"/>
        <v>12.4</v>
      </c>
      <c r="J10" s="15">
        <v>89</v>
      </c>
      <c r="K10" s="10">
        <f t="shared" si="3"/>
        <v>55.731799999999993</v>
      </c>
      <c r="L10" s="12">
        <v>505</v>
      </c>
      <c r="M10" s="16">
        <f>RANK(I10,I6:I23)</f>
        <v>12</v>
      </c>
      <c r="N10" s="17">
        <f t="shared" si="4"/>
        <v>2.2753199999999869</v>
      </c>
      <c r="O10" s="18">
        <v>2387</v>
      </c>
      <c r="P10" s="24" t="s">
        <v>32</v>
      </c>
      <c r="Q10" s="20">
        <v>340</v>
      </c>
      <c r="R10" s="20">
        <v>10</v>
      </c>
      <c r="S10" s="20">
        <v>166</v>
      </c>
      <c r="T10" s="20">
        <v>0</v>
      </c>
      <c r="U10" s="21">
        <v>359</v>
      </c>
      <c r="V10" s="21">
        <v>26</v>
      </c>
      <c r="W10" s="7">
        <v>505</v>
      </c>
      <c r="X10" s="7">
        <v>505</v>
      </c>
      <c r="Z10" t="s">
        <v>30</v>
      </c>
      <c r="AA10" t="s">
        <v>34</v>
      </c>
    </row>
    <row r="11" spans="1:27" ht="45" customHeight="1" x14ac:dyDescent="0.35">
      <c r="A11" s="7">
        <v>6</v>
      </c>
      <c r="B11" s="23" t="s">
        <v>33</v>
      </c>
      <c r="C11" s="9">
        <v>41</v>
      </c>
      <c r="D11" s="10">
        <f t="shared" si="0"/>
        <v>12.615384615384615</v>
      </c>
      <c r="E11" s="11">
        <v>85</v>
      </c>
      <c r="F11" s="10">
        <f t="shared" si="1"/>
        <v>34.85</v>
      </c>
      <c r="G11" s="12">
        <v>325</v>
      </c>
      <c r="H11" s="14">
        <v>38</v>
      </c>
      <c r="I11" s="14">
        <f t="shared" si="2"/>
        <v>11.692307692307692</v>
      </c>
      <c r="J11" s="15">
        <v>84</v>
      </c>
      <c r="K11" s="10">
        <f t="shared" si="3"/>
        <v>31.92</v>
      </c>
      <c r="L11" s="12">
        <v>325</v>
      </c>
      <c r="M11" s="16">
        <f>RANK(I11,I6:I23)</f>
        <v>14</v>
      </c>
      <c r="N11" s="17">
        <f t="shared" si="4"/>
        <v>-4.7114399999999987</v>
      </c>
      <c r="O11" s="18">
        <v>1684</v>
      </c>
      <c r="P11" s="19" t="s">
        <v>29</v>
      </c>
      <c r="Q11" s="20">
        <v>216</v>
      </c>
      <c r="R11" s="20">
        <v>23</v>
      </c>
      <c r="S11" s="20">
        <v>72</v>
      </c>
      <c r="T11" s="20">
        <v>2</v>
      </c>
      <c r="U11" s="21">
        <v>176</v>
      </c>
      <c r="V11" s="21">
        <v>9</v>
      </c>
      <c r="W11" s="7">
        <v>325</v>
      </c>
      <c r="X11" s="7">
        <v>325</v>
      </c>
      <c r="Z11" t="s">
        <v>30</v>
      </c>
      <c r="AA11" t="s">
        <v>34</v>
      </c>
    </row>
    <row r="12" spans="1:27" ht="45" customHeight="1" x14ac:dyDescent="0.35">
      <c r="A12" s="7">
        <v>7</v>
      </c>
      <c r="B12" s="23" t="s">
        <v>35</v>
      </c>
      <c r="C12" s="9">
        <v>31.9</v>
      </c>
      <c r="D12" s="10">
        <f t="shared" si="0"/>
        <v>14.434389140271492</v>
      </c>
      <c r="E12" s="11">
        <v>94</v>
      </c>
      <c r="F12" s="10">
        <f t="shared" si="1"/>
        <v>29.986000000000001</v>
      </c>
      <c r="G12" s="12">
        <v>221</v>
      </c>
      <c r="H12" s="13">
        <v>30.7</v>
      </c>
      <c r="I12" s="14">
        <f t="shared" si="2"/>
        <v>13.891402714932127</v>
      </c>
      <c r="J12" s="15">
        <v>94</v>
      </c>
      <c r="K12" s="10">
        <f t="shared" si="3"/>
        <v>28.857999999999997</v>
      </c>
      <c r="L12" s="12">
        <v>221</v>
      </c>
      <c r="M12" s="16">
        <f>RANK(I12,I6:I23)</f>
        <v>7</v>
      </c>
      <c r="N12" s="17">
        <f t="shared" si="4"/>
        <v>-1.8138240000000057</v>
      </c>
      <c r="O12" s="18">
        <v>1430</v>
      </c>
      <c r="P12" s="19" t="s">
        <v>36</v>
      </c>
      <c r="Q12" s="20">
        <v>142</v>
      </c>
      <c r="R12" s="20">
        <v>10</v>
      </c>
      <c r="S12" s="20">
        <v>73</v>
      </c>
      <c r="T12" s="20">
        <v>11</v>
      </c>
      <c r="U12" s="21">
        <v>137</v>
      </c>
      <c r="V12" s="21">
        <v>12</v>
      </c>
      <c r="W12" s="7">
        <v>221</v>
      </c>
      <c r="X12" s="7">
        <v>221</v>
      </c>
      <c r="Z12" t="s">
        <v>37</v>
      </c>
    </row>
    <row r="13" spans="1:27" ht="45" customHeight="1" x14ac:dyDescent="0.35">
      <c r="A13" s="7">
        <v>8</v>
      </c>
      <c r="B13" s="23" t="s">
        <v>38</v>
      </c>
      <c r="C13" s="9">
        <v>84.61</v>
      </c>
      <c r="D13" s="10">
        <f t="shared" si="0"/>
        <v>12.087142857142858</v>
      </c>
      <c r="E13" s="11">
        <v>99</v>
      </c>
      <c r="F13" s="10">
        <f t="shared" si="1"/>
        <v>83.763899999999992</v>
      </c>
      <c r="G13" s="12">
        <v>700</v>
      </c>
      <c r="H13" s="13">
        <v>81.91</v>
      </c>
      <c r="I13" s="14">
        <f t="shared" si="2"/>
        <v>11.70142857142857</v>
      </c>
      <c r="J13" s="15">
        <v>99</v>
      </c>
      <c r="K13" s="10">
        <f t="shared" si="3"/>
        <v>81.090899999999991</v>
      </c>
      <c r="L13" s="12">
        <v>700</v>
      </c>
      <c r="M13" s="16">
        <f>RANK(I13,I6:I23)</f>
        <v>13</v>
      </c>
      <c r="N13" s="17">
        <f t="shared" si="4"/>
        <v>-4.2981840000000027</v>
      </c>
      <c r="O13" s="18">
        <v>5850</v>
      </c>
      <c r="P13" s="19" t="s">
        <v>29</v>
      </c>
      <c r="Q13" s="20">
        <v>554</v>
      </c>
      <c r="R13" s="20">
        <v>40</v>
      </c>
      <c r="S13" s="20">
        <v>245</v>
      </c>
      <c r="T13" s="20">
        <v>8</v>
      </c>
      <c r="U13" s="21">
        <v>658</v>
      </c>
      <c r="V13" s="21">
        <v>37</v>
      </c>
      <c r="W13" s="7">
        <v>700</v>
      </c>
      <c r="X13" s="7">
        <v>700</v>
      </c>
      <c r="Z13" t="s">
        <v>39</v>
      </c>
      <c r="AA13" t="s">
        <v>40</v>
      </c>
    </row>
    <row r="14" spans="1:27" ht="45" customHeight="1" x14ac:dyDescent="0.35">
      <c r="A14" s="7">
        <v>9</v>
      </c>
      <c r="B14" s="23" t="s">
        <v>41</v>
      </c>
      <c r="C14" s="9">
        <v>48.5</v>
      </c>
      <c r="D14" s="10">
        <f t="shared" si="0"/>
        <v>13.108108108108107</v>
      </c>
      <c r="E14" s="11">
        <v>82</v>
      </c>
      <c r="F14" s="10">
        <f t="shared" si="1"/>
        <v>39.770000000000003</v>
      </c>
      <c r="G14" s="12">
        <v>370</v>
      </c>
      <c r="H14" s="13">
        <v>45.5</v>
      </c>
      <c r="I14" s="14">
        <f t="shared" si="2"/>
        <v>13.787878787878787</v>
      </c>
      <c r="J14" s="15">
        <v>82</v>
      </c>
      <c r="K14" s="10">
        <f t="shared" si="3"/>
        <v>37.31</v>
      </c>
      <c r="L14" s="12">
        <v>330</v>
      </c>
      <c r="M14" s="16">
        <f>RANK(I14,I6:I23)</f>
        <v>8</v>
      </c>
      <c r="N14" s="17">
        <f t="shared" si="4"/>
        <v>-3.955680000000001</v>
      </c>
      <c r="O14" s="18">
        <v>1020</v>
      </c>
      <c r="P14" s="19" t="s">
        <v>40</v>
      </c>
      <c r="Q14" s="20">
        <v>122</v>
      </c>
      <c r="R14" s="20">
        <v>11</v>
      </c>
      <c r="S14" s="20">
        <v>24</v>
      </c>
      <c r="T14" s="20">
        <v>0</v>
      </c>
      <c r="U14" s="21">
        <v>245</v>
      </c>
      <c r="V14" s="21">
        <v>4</v>
      </c>
      <c r="W14" s="7">
        <v>370</v>
      </c>
      <c r="X14" s="7">
        <v>330</v>
      </c>
      <c r="Z14" t="s">
        <v>42</v>
      </c>
    </row>
    <row r="15" spans="1:27" ht="45" customHeight="1" x14ac:dyDescent="0.35">
      <c r="A15" s="7">
        <v>10</v>
      </c>
      <c r="B15" s="23" t="s">
        <v>43</v>
      </c>
      <c r="C15" s="9">
        <v>32</v>
      </c>
      <c r="D15" s="10">
        <f t="shared" si="0"/>
        <v>12.549019607843137</v>
      </c>
      <c r="E15" s="11">
        <v>94</v>
      </c>
      <c r="F15" s="10">
        <f t="shared" si="1"/>
        <v>30.08</v>
      </c>
      <c r="G15" s="12">
        <v>255</v>
      </c>
      <c r="H15" s="13">
        <v>42</v>
      </c>
      <c r="I15" s="14">
        <f t="shared" si="2"/>
        <v>15.849056603773585</v>
      </c>
      <c r="J15" s="15">
        <v>94</v>
      </c>
      <c r="K15" s="10">
        <f t="shared" si="3"/>
        <v>39.479999999999997</v>
      </c>
      <c r="L15" s="12">
        <v>265</v>
      </c>
      <c r="M15" s="16">
        <f>RANK(I15,I6:I23)</f>
        <v>2</v>
      </c>
      <c r="N15" s="17">
        <f t="shared" si="4"/>
        <v>15.115199999999996</v>
      </c>
      <c r="O15" s="18">
        <v>1380</v>
      </c>
      <c r="P15" s="19" t="s">
        <v>40</v>
      </c>
      <c r="Q15" s="20">
        <v>192</v>
      </c>
      <c r="R15" s="20">
        <v>11</v>
      </c>
      <c r="S15" s="20">
        <v>52</v>
      </c>
      <c r="T15" s="20">
        <v>3</v>
      </c>
      <c r="U15" s="21">
        <v>222</v>
      </c>
      <c r="V15" s="21">
        <v>11</v>
      </c>
      <c r="W15" s="7">
        <v>255</v>
      </c>
      <c r="X15" s="7">
        <v>265</v>
      </c>
      <c r="Z15" t="s">
        <v>44</v>
      </c>
    </row>
    <row r="16" spans="1:27" ht="45" customHeight="1" x14ac:dyDescent="0.35">
      <c r="A16" s="7">
        <v>11</v>
      </c>
      <c r="B16" s="23" t="s">
        <v>45</v>
      </c>
      <c r="C16" s="9">
        <v>59.7</v>
      </c>
      <c r="D16" s="10">
        <f t="shared" si="0"/>
        <v>12.978260869565217</v>
      </c>
      <c r="E16" s="11">
        <v>83</v>
      </c>
      <c r="F16" s="10">
        <f t="shared" si="1"/>
        <v>49.551000000000002</v>
      </c>
      <c r="G16" s="12">
        <v>460</v>
      </c>
      <c r="H16" s="13">
        <v>62.45</v>
      </c>
      <c r="I16" s="14">
        <f t="shared" si="2"/>
        <v>13.57608695652174</v>
      </c>
      <c r="J16" s="15">
        <v>87</v>
      </c>
      <c r="K16" s="10">
        <f t="shared" si="3"/>
        <v>54.331500000000005</v>
      </c>
      <c r="L16" s="12">
        <v>460</v>
      </c>
      <c r="M16" s="16">
        <f>RANK(I16,I6:I23)</f>
        <v>10</v>
      </c>
      <c r="N16" s="17">
        <f t="shared" si="4"/>
        <v>7.6870440000000047</v>
      </c>
      <c r="O16" s="18">
        <v>1200</v>
      </c>
      <c r="P16" s="19" t="s">
        <v>40</v>
      </c>
      <c r="Q16" s="20">
        <v>280</v>
      </c>
      <c r="R16" s="20">
        <v>18</v>
      </c>
      <c r="S16" s="20">
        <v>124</v>
      </c>
      <c r="T16" s="20">
        <v>4</v>
      </c>
      <c r="U16" s="21">
        <v>420</v>
      </c>
      <c r="V16" s="21">
        <v>12</v>
      </c>
      <c r="W16" s="7">
        <v>460</v>
      </c>
      <c r="X16" s="7">
        <v>460</v>
      </c>
      <c r="Z16" t="s">
        <v>40</v>
      </c>
    </row>
    <row r="17" spans="1:27" ht="45" customHeight="1" x14ac:dyDescent="0.35">
      <c r="A17" s="7">
        <v>12</v>
      </c>
      <c r="B17" s="23" t="s">
        <v>46</v>
      </c>
      <c r="C17" s="9">
        <v>74.75</v>
      </c>
      <c r="D17" s="10">
        <f t="shared" si="0"/>
        <v>13</v>
      </c>
      <c r="E17" s="11">
        <v>91</v>
      </c>
      <c r="F17" s="10">
        <f t="shared" si="1"/>
        <v>68.022499999999994</v>
      </c>
      <c r="G17" s="12">
        <v>575</v>
      </c>
      <c r="H17" s="13">
        <v>81.569999999999993</v>
      </c>
      <c r="I17" s="14">
        <f t="shared" si="2"/>
        <v>14.063793103448274</v>
      </c>
      <c r="J17" s="15">
        <v>90</v>
      </c>
      <c r="K17" s="10">
        <f t="shared" si="3"/>
        <v>73.412999999999997</v>
      </c>
      <c r="L17" s="12">
        <v>580</v>
      </c>
      <c r="M17" s="16">
        <f>RANK(I17,I6:I23)</f>
        <v>6</v>
      </c>
      <c r="N17" s="17">
        <f t="shared" si="4"/>
        <v>8.6679240000000028</v>
      </c>
      <c r="O17" s="18">
        <v>2240</v>
      </c>
      <c r="P17" s="24" t="s">
        <v>47</v>
      </c>
      <c r="Q17" s="20">
        <v>440</v>
      </c>
      <c r="R17" s="20">
        <v>22</v>
      </c>
      <c r="S17" s="20">
        <v>172</v>
      </c>
      <c r="T17" s="20">
        <v>10</v>
      </c>
      <c r="U17" s="21">
        <v>375</v>
      </c>
      <c r="V17" s="21">
        <v>20</v>
      </c>
      <c r="W17" s="7">
        <v>575</v>
      </c>
      <c r="X17" s="7">
        <v>580</v>
      </c>
      <c r="Z17" t="s">
        <v>44</v>
      </c>
      <c r="AA17" t="s">
        <v>29</v>
      </c>
    </row>
    <row r="18" spans="1:27" ht="45" customHeight="1" x14ac:dyDescent="0.35">
      <c r="A18" s="7">
        <v>13</v>
      </c>
      <c r="B18" s="23" t="s">
        <v>48</v>
      </c>
      <c r="C18" s="9">
        <v>16</v>
      </c>
      <c r="D18" s="10">
        <f t="shared" si="0"/>
        <v>14.414414414414415</v>
      </c>
      <c r="E18" s="11">
        <v>80</v>
      </c>
      <c r="F18" s="10">
        <f t="shared" si="1"/>
        <v>12.8</v>
      </c>
      <c r="G18" s="12">
        <v>111</v>
      </c>
      <c r="H18" s="13">
        <v>17</v>
      </c>
      <c r="I18" s="14">
        <f t="shared" si="2"/>
        <v>15.315315315315313</v>
      </c>
      <c r="J18" s="15">
        <v>91</v>
      </c>
      <c r="K18" s="10">
        <f t="shared" si="3"/>
        <v>15.47</v>
      </c>
      <c r="L18" s="12">
        <v>111</v>
      </c>
      <c r="M18" s="16">
        <f>RANK(I18,I6:I23)</f>
        <v>3</v>
      </c>
      <c r="N18" s="17">
        <f t="shared" si="4"/>
        <v>4.293359999999999</v>
      </c>
      <c r="O18" s="18">
        <v>459</v>
      </c>
      <c r="P18" s="19" t="s">
        <v>29</v>
      </c>
      <c r="Q18" s="20">
        <v>104</v>
      </c>
      <c r="R18" s="20">
        <v>13</v>
      </c>
      <c r="S18" s="20">
        <v>23</v>
      </c>
      <c r="T18" s="20">
        <v>0</v>
      </c>
      <c r="U18" s="21">
        <v>101</v>
      </c>
      <c r="V18" s="21">
        <v>14</v>
      </c>
      <c r="W18" s="7">
        <v>111</v>
      </c>
      <c r="X18" s="7">
        <v>111</v>
      </c>
      <c r="Z18" t="s">
        <v>37</v>
      </c>
      <c r="AA18" t="s">
        <v>29</v>
      </c>
    </row>
    <row r="19" spans="1:27" ht="45" customHeight="1" x14ac:dyDescent="0.35">
      <c r="A19" s="7">
        <v>14</v>
      </c>
      <c r="B19" s="23" t="s">
        <v>49</v>
      </c>
      <c r="C19" s="9">
        <v>28</v>
      </c>
      <c r="D19" s="10">
        <f t="shared" si="0"/>
        <v>11.155378486055776</v>
      </c>
      <c r="E19" s="11">
        <v>82</v>
      </c>
      <c r="F19" s="10">
        <f t="shared" si="1"/>
        <v>22.96</v>
      </c>
      <c r="G19" s="12">
        <v>251</v>
      </c>
      <c r="H19" s="13">
        <v>29.77</v>
      </c>
      <c r="I19" s="14">
        <f t="shared" si="2"/>
        <v>10.708633093525179</v>
      </c>
      <c r="J19" s="15">
        <v>82</v>
      </c>
      <c r="K19" s="10">
        <f t="shared" si="3"/>
        <v>24.4114</v>
      </c>
      <c r="L19" s="12">
        <v>278</v>
      </c>
      <c r="M19" s="16">
        <f>RANK(I19,I6:I23)</f>
        <v>16</v>
      </c>
      <c r="N19" s="17">
        <f t="shared" si="4"/>
        <v>2.3338511999999989</v>
      </c>
      <c r="O19" s="18">
        <v>1740</v>
      </c>
      <c r="P19" s="19" t="s">
        <v>36</v>
      </c>
      <c r="Q19" s="20">
        <v>240</v>
      </c>
      <c r="R19" s="20">
        <v>1</v>
      </c>
      <c r="S19" s="20">
        <v>161</v>
      </c>
      <c r="T19" s="20">
        <v>10</v>
      </c>
      <c r="U19" s="21">
        <v>269</v>
      </c>
      <c r="V19" s="21">
        <v>3</v>
      </c>
      <c r="W19" s="7">
        <v>251</v>
      </c>
      <c r="X19" s="7">
        <v>278</v>
      </c>
      <c r="Z19" t="s">
        <v>36</v>
      </c>
    </row>
    <row r="20" spans="1:27" ht="45" customHeight="1" x14ac:dyDescent="0.35">
      <c r="A20" s="7">
        <v>15</v>
      </c>
      <c r="B20" s="23" t="s">
        <v>50</v>
      </c>
      <c r="C20" s="9">
        <v>20</v>
      </c>
      <c r="D20" s="10">
        <f t="shared" si="0"/>
        <v>10</v>
      </c>
      <c r="E20" s="11">
        <v>90</v>
      </c>
      <c r="F20" s="10">
        <f t="shared" si="1"/>
        <v>18</v>
      </c>
      <c r="G20" s="12">
        <v>200</v>
      </c>
      <c r="H20" s="13">
        <v>20</v>
      </c>
      <c r="I20" s="14">
        <f t="shared" si="2"/>
        <v>9.9009900990099009</v>
      </c>
      <c r="J20" s="15">
        <v>90</v>
      </c>
      <c r="K20" s="10">
        <f t="shared" si="3"/>
        <v>18</v>
      </c>
      <c r="L20" s="12">
        <v>202</v>
      </c>
      <c r="M20" s="16">
        <f>RANK(I20,I6:I23)</f>
        <v>18</v>
      </c>
      <c r="N20" s="17">
        <f t="shared" si="4"/>
        <v>0</v>
      </c>
      <c r="O20" s="18">
        <v>760</v>
      </c>
      <c r="P20" s="24" t="s">
        <v>51</v>
      </c>
      <c r="Q20" s="20">
        <v>52</v>
      </c>
      <c r="R20" s="20">
        <v>4</v>
      </c>
      <c r="S20" s="20">
        <v>14</v>
      </c>
      <c r="T20" s="20">
        <v>0</v>
      </c>
      <c r="U20" s="21">
        <v>150</v>
      </c>
      <c r="V20" s="21">
        <v>0</v>
      </c>
      <c r="W20" s="7">
        <v>200</v>
      </c>
      <c r="X20" s="7">
        <v>202</v>
      </c>
      <c r="Z20" t="s">
        <v>40</v>
      </c>
    </row>
    <row r="21" spans="1:27" ht="45" customHeight="1" x14ac:dyDescent="0.35">
      <c r="A21" s="7">
        <v>16</v>
      </c>
      <c r="B21" s="23" t="s">
        <v>52</v>
      </c>
      <c r="C21" s="9">
        <v>47</v>
      </c>
      <c r="D21" s="10">
        <f t="shared" si="0"/>
        <v>14.6875</v>
      </c>
      <c r="E21" s="11">
        <v>78</v>
      </c>
      <c r="F21" s="10">
        <f t="shared" si="1"/>
        <v>36.659999999999997</v>
      </c>
      <c r="G21" s="12">
        <v>320</v>
      </c>
      <c r="H21" s="13">
        <v>47.9</v>
      </c>
      <c r="I21" s="14">
        <f t="shared" si="2"/>
        <v>14.96875</v>
      </c>
      <c r="J21" s="15">
        <v>90</v>
      </c>
      <c r="K21" s="10">
        <f t="shared" si="3"/>
        <v>43.11</v>
      </c>
      <c r="L21" s="12">
        <v>320</v>
      </c>
      <c r="M21" s="16">
        <f>RANK(I21,I6:I23)</f>
        <v>4</v>
      </c>
      <c r="N21" s="17">
        <f t="shared" si="4"/>
        <v>10.371600000000004</v>
      </c>
      <c r="O21" s="18">
        <v>1740</v>
      </c>
      <c r="P21" s="24" t="s">
        <v>53</v>
      </c>
      <c r="Q21" s="20">
        <v>187</v>
      </c>
      <c r="R21" s="20">
        <v>24</v>
      </c>
      <c r="S21" s="20">
        <v>66</v>
      </c>
      <c r="T21" s="20">
        <v>2</v>
      </c>
      <c r="U21" s="21">
        <v>180</v>
      </c>
      <c r="V21" s="21">
        <v>17</v>
      </c>
      <c r="W21" s="7">
        <v>320</v>
      </c>
      <c r="X21" s="7">
        <v>320</v>
      </c>
      <c r="Z21" t="s">
        <v>53</v>
      </c>
    </row>
    <row r="22" spans="1:27" ht="45" customHeight="1" x14ac:dyDescent="0.35">
      <c r="A22" s="7">
        <v>17</v>
      </c>
      <c r="B22" s="23" t="s">
        <v>54</v>
      </c>
      <c r="C22" s="9">
        <v>14.9</v>
      </c>
      <c r="D22" s="10">
        <f t="shared" si="0"/>
        <v>14.899999999999999</v>
      </c>
      <c r="E22" s="11">
        <v>95</v>
      </c>
      <c r="F22" s="10">
        <f t="shared" si="1"/>
        <v>14.154999999999999</v>
      </c>
      <c r="G22" s="12">
        <v>100</v>
      </c>
      <c r="H22" s="13">
        <v>15.42</v>
      </c>
      <c r="I22" s="14">
        <f t="shared" si="2"/>
        <v>14.685714285714285</v>
      </c>
      <c r="J22" s="15">
        <v>92</v>
      </c>
      <c r="K22" s="10">
        <f t="shared" si="3"/>
        <v>14.186400000000001</v>
      </c>
      <c r="L22" s="12">
        <v>105</v>
      </c>
      <c r="M22" s="16">
        <f>RANK(I22,I6:I23)</f>
        <v>5</v>
      </c>
      <c r="N22" s="17">
        <f t="shared" si="4"/>
        <v>5.049120000000229E-2</v>
      </c>
      <c r="O22" s="18">
        <v>456</v>
      </c>
      <c r="P22" s="19" t="s">
        <v>40</v>
      </c>
      <c r="Q22" s="20">
        <v>33</v>
      </c>
      <c r="R22" s="20">
        <v>2</v>
      </c>
      <c r="S22" s="20">
        <v>21</v>
      </c>
      <c r="T22" s="20">
        <v>1</v>
      </c>
      <c r="U22" s="21">
        <v>108</v>
      </c>
      <c r="V22" s="21">
        <v>9</v>
      </c>
      <c r="W22" s="7">
        <v>100</v>
      </c>
      <c r="X22" s="7">
        <v>105</v>
      </c>
      <c r="Z22" t="s">
        <v>23</v>
      </c>
      <c r="AA22" t="s">
        <v>40</v>
      </c>
    </row>
    <row r="23" spans="1:27" ht="45" customHeight="1" x14ac:dyDescent="0.35">
      <c r="A23" s="7">
        <v>18</v>
      </c>
      <c r="B23" s="23" t="s">
        <v>55</v>
      </c>
      <c r="C23" s="9">
        <v>17.2</v>
      </c>
      <c r="D23" s="10">
        <f t="shared" si="0"/>
        <v>12.112676056338028</v>
      </c>
      <c r="E23" s="11">
        <v>94</v>
      </c>
      <c r="F23" s="26">
        <f t="shared" si="1"/>
        <v>16.167999999999999</v>
      </c>
      <c r="G23" s="12">
        <v>142</v>
      </c>
      <c r="H23" s="13">
        <v>17.5</v>
      </c>
      <c r="I23" s="14">
        <f t="shared" si="2"/>
        <v>12.962962962962962</v>
      </c>
      <c r="J23" s="15">
        <v>94</v>
      </c>
      <c r="K23" s="10">
        <f t="shared" si="3"/>
        <v>16.45</v>
      </c>
      <c r="L23" s="12">
        <v>135</v>
      </c>
      <c r="M23" s="16">
        <f>RANK(I23,I6:I23)</f>
        <v>11</v>
      </c>
      <c r="N23" s="17">
        <f t="shared" si="4"/>
        <v>0.45345599999999997</v>
      </c>
      <c r="O23" s="18">
        <v>470</v>
      </c>
      <c r="P23" s="24" t="s">
        <v>56</v>
      </c>
      <c r="Q23" s="20">
        <v>74</v>
      </c>
      <c r="R23" s="20">
        <v>6</v>
      </c>
      <c r="S23" s="20">
        <v>23</v>
      </c>
      <c r="T23" s="20">
        <v>0</v>
      </c>
      <c r="U23" s="21">
        <v>79</v>
      </c>
      <c r="V23" s="21">
        <v>4</v>
      </c>
      <c r="W23" s="7">
        <v>142</v>
      </c>
      <c r="X23" s="7">
        <v>135</v>
      </c>
      <c r="Z23" t="s">
        <v>30</v>
      </c>
    </row>
    <row r="24" spans="1:27" ht="48.75" customHeight="1" x14ac:dyDescent="0.35">
      <c r="A24" s="7"/>
      <c r="B24" s="27" t="s">
        <v>57</v>
      </c>
      <c r="C24" s="28">
        <f>SUM(C6:C23)</f>
        <v>966.7</v>
      </c>
      <c r="D24" s="10">
        <f t="shared" si="0"/>
        <v>13.058219640686207</v>
      </c>
      <c r="E24" s="11">
        <f>F24/C24*100</f>
        <v>89.754070549291399</v>
      </c>
      <c r="F24" s="29">
        <f>SUM(F6:F23)</f>
        <v>867.65260000000001</v>
      </c>
      <c r="G24" s="30">
        <f>SUM(G6:G23)</f>
        <v>7403</v>
      </c>
      <c r="H24" s="14">
        <f>SUM(H6:H23)</f>
        <v>982.53</v>
      </c>
      <c r="I24" s="14">
        <f t="shared" si="2"/>
        <v>13.161821835231077</v>
      </c>
      <c r="J24" s="31">
        <f>K24/H24*100</f>
        <v>91.955584053413133</v>
      </c>
      <c r="K24" s="10">
        <f>SUM(K6:K23)</f>
        <v>903.49120000000005</v>
      </c>
      <c r="L24" s="32">
        <f>SUM(L6:L23)</f>
        <v>7465</v>
      </c>
      <c r="M24" s="7"/>
      <c r="N24" s="17">
        <f t="shared" si="4"/>
        <v>57.628468800000064</v>
      </c>
      <c r="O24" s="18">
        <f t="shared" ref="O24:X24" si="5">SUM(O6:O23)</f>
        <v>33577</v>
      </c>
      <c r="P24" s="19"/>
      <c r="Q24" s="20">
        <v>4907</v>
      </c>
      <c r="R24" s="20">
        <v>315</v>
      </c>
      <c r="S24" s="20">
        <v>1838</v>
      </c>
      <c r="T24" s="20">
        <v>82</v>
      </c>
      <c r="U24" s="21">
        <v>5320</v>
      </c>
      <c r="V24" s="21">
        <v>309</v>
      </c>
      <c r="W24" s="7">
        <f t="shared" si="5"/>
        <v>7403</v>
      </c>
      <c r="X24" s="7">
        <f t="shared" si="5"/>
        <v>7465</v>
      </c>
      <c r="Z24" t="s">
        <v>58</v>
      </c>
    </row>
    <row r="25" spans="1:27" ht="29.25" customHeight="1" x14ac:dyDescent="0.35">
      <c r="A25" s="7"/>
      <c r="B25" s="33" t="s">
        <v>67</v>
      </c>
      <c r="C25" s="28">
        <v>191.1</v>
      </c>
      <c r="D25" s="34">
        <f t="shared" si="0"/>
        <v>12.094936708860759</v>
      </c>
      <c r="E25" s="35"/>
      <c r="F25" s="35"/>
      <c r="G25" s="35"/>
      <c r="H25" s="36">
        <v>178.2</v>
      </c>
      <c r="I25" s="36">
        <f t="shared" si="2"/>
        <v>12.281185389386629</v>
      </c>
      <c r="J25" s="37"/>
      <c r="K25" s="37"/>
      <c r="L25" s="37"/>
      <c r="M25" s="38"/>
      <c r="N25" s="38"/>
      <c r="O25" s="38"/>
      <c r="P25" s="38"/>
      <c r="Q25" s="38"/>
      <c r="R25" s="38"/>
      <c r="S25" s="38"/>
      <c r="T25" s="38"/>
      <c r="U25" s="39"/>
      <c r="V25" s="39"/>
      <c r="W25" s="7">
        <v>1580</v>
      </c>
      <c r="X25" s="7">
        <v>1451</v>
      </c>
      <c r="Z25" t="s">
        <v>60</v>
      </c>
    </row>
    <row r="26" spans="1:27" ht="33.75" customHeight="1" x14ac:dyDescent="0.35">
      <c r="A26" s="7"/>
      <c r="B26" s="40" t="s">
        <v>68</v>
      </c>
      <c r="C26" s="28">
        <f>SUM(C24:C25)</f>
        <v>1157.8</v>
      </c>
      <c r="D26" s="10">
        <f t="shared" si="0"/>
        <v>12.888789936546811</v>
      </c>
      <c r="E26" s="35"/>
      <c r="F26" s="35"/>
      <c r="G26" s="35"/>
      <c r="H26" s="14">
        <f>SUM(H24:H25)</f>
        <v>1160.73</v>
      </c>
      <c r="I26" s="14">
        <f t="shared" si="2"/>
        <v>13.01850605652759</v>
      </c>
      <c r="J26" s="37"/>
      <c r="K26" s="37"/>
      <c r="L26" s="37"/>
      <c r="M26" s="38"/>
      <c r="N26" s="38"/>
      <c r="O26" s="38"/>
      <c r="P26" s="38"/>
      <c r="Q26" s="38"/>
      <c r="R26" s="38"/>
      <c r="S26" s="38"/>
      <c r="T26" s="38"/>
      <c r="U26" s="39"/>
      <c r="V26" s="39"/>
      <c r="W26" s="7">
        <f>SUM(W24:W25)</f>
        <v>8983</v>
      </c>
      <c r="X26" s="7">
        <f>SUM(X24:X25)</f>
        <v>8916</v>
      </c>
      <c r="Z26" t="s">
        <v>62</v>
      </c>
    </row>
    <row r="27" spans="1:27" x14ac:dyDescent="0.35">
      <c r="K27" s="37"/>
      <c r="L27" s="37"/>
      <c r="M27" s="38"/>
      <c r="N27" s="38"/>
      <c r="O27" s="38"/>
      <c r="P27" s="38"/>
      <c r="Q27" s="38"/>
      <c r="R27" s="38"/>
      <c r="S27" s="38"/>
      <c r="T27" s="38"/>
      <c r="U27" s="39"/>
      <c r="V27" s="39"/>
      <c r="W27" s="7">
        <v>2624</v>
      </c>
      <c r="X27" s="7">
        <v>2468</v>
      </c>
      <c r="Z27" t="s">
        <v>63</v>
      </c>
    </row>
    <row r="28" spans="1:27" x14ac:dyDescent="0.35">
      <c r="W28" s="7">
        <f>SUM(W26:W27)</f>
        <v>11607</v>
      </c>
      <c r="X28" s="7">
        <f>SUM(X26:X27)</f>
        <v>11384</v>
      </c>
      <c r="Z28" t="s">
        <v>64</v>
      </c>
    </row>
  </sheetData>
  <mergeCells count="24">
    <mergeCell ref="B1:S1"/>
    <mergeCell ref="A3:A5"/>
    <mergeCell ref="B3:B5"/>
    <mergeCell ref="C3:G3"/>
    <mergeCell ref="H3:L3"/>
    <mergeCell ref="M3:M5"/>
    <mergeCell ref="N3:N5"/>
    <mergeCell ref="O3:O5"/>
    <mergeCell ref="P3:P5"/>
    <mergeCell ref="Q3:T3"/>
    <mergeCell ref="W3:X3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Q4:R4"/>
    <mergeCell ref="S4:T4"/>
    <mergeCell ref="U3:V4"/>
  </mergeCells>
  <pageMargins left="0.43307086614173229" right="0.23622047244094491" top="0.74803149606299213" bottom="0.74803149606299213" header="0.31496062992125984" footer="0.31496062992125984"/>
  <pageSetup paperSize="9" scale="5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A28"/>
  <sheetViews>
    <sheetView view="pageBreakPreview" zoomScale="60" zoomScaleNormal="6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E9" sqref="AE9"/>
    </sheetView>
  </sheetViews>
  <sheetFormatPr defaultRowHeight="20.399999999999999" x14ac:dyDescent="0.35"/>
  <cols>
    <col min="1" max="1" width="4.88671875" style="1" customWidth="1"/>
    <col min="2" max="2" width="27.33203125" style="41" customWidth="1"/>
    <col min="3" max="3" width="10.5546875" style="42" customWidth="1"/>
    <col min="4" max="4" width="7.109375" style="42" customWidth="1"/>
    <col min="5" max="5" width="6" style="42" customWidth="1"/>
    <col min="6" max="6" width="8.44140625" style="42" customWidth="1"/>
    <col min="7" max="7" width="7.33203125" style="42" hidden="1" customWidth="1"/>
    <col min="8" max="8" width="13" style="43" customWidth="1"/>
    <col min="9" max="9" width="9.44140625" style="44" customWidth="1"/>
    <col min="10" max="10" width="6" style="44" customWidth="1"/>
    <col min="11" max="11" width="9.88671875" style="44" customWidth="1"/>
    <col min="12" max="12" width="7.21875" style="44" hidden="1" customWidth="1"/>
    <col min="13" max="13" width="4.5546875" style="1" customWidth="1"/>
    <col min="14" max="14" width="8" style="1" customWidth="1"/>
    <col min="15" max="15" width="7.77734375" style="1" customWidth="1"/>
    <col min="16" max="16" width="13.33203125" style="1" hidden="1" customWidth="1"/>
    <col min="17" max="17" width="7.33203125" style="1" customWidth="1"/>
    <col min="18" max="18" width="8" style="1" customWidth="1"/>
    <col min="19" max="19" width="7.88671875" style="1" customWidth="1"/>
    <col min="20" max="20" width="7.5546875" style="1" customWidth="1"/>
    <col min="21" max="21" width="7.44140625" style="2" customWidth="1"/>
    <col min="22" max="22" width="7" style="2" customWidth="1"/>
    <col min="23" max="24" width="8.88671875" style="1" customWidth="1"/>
    <col min="25" max="25" width="8.88671875" style="2" customWidth="1"/>
    <col min="26" max="30" width="0" hidden="1" customWidth="1"/>
    <col min="257" max="257" width="4.88671875" customWidth="1"/>
    <col min="258" max="258" width="27.33203125" customWidth="1"/>
    <col min="259" max="259" width="10.5546875" customWidth="1"/>
    <col min="260" max="260" width="7.109375" customWidth="1"/>
    <col min="261" max="261" width="6" customWidth="1"/>
    <col min="262" max="262" width="8.44140625" customWidth="1"/>
    <col min="263" max="263" width="0" hidden="1" customWidth="1"/>
    <col min="264" max="264" width="13" customWidth="1"/>
    <col min="265" max="265" width="9.44140625" customWidth="1"/>
    <col min="266" max="266" width="6" customWidth="1"/>
    <col min="267" max="267" width="9.88671875" customWidth="1"/>
    <col min="268" max="268" width="0" hidden="1" customWidth="1"/>
    <col min="269" max="269" width="4.5546875" customWidth="1"/>
    <col min="270" max="270" width="8" customWidth="1"/>
    <col min="271" max="271" width="7.77734375" customWidth="1"/>
    <col min="272" max="272" width="0" hidden="1" customWidth="1"/>
    <col min="273" max="273" width="7.33203125" customWidth="1"/>
    <col min="274" max="274" width="8" customWidth="1"/>
    <col min="275" max="275" width="7.88671875" customWidth="1"/>
    <col min="276" max="276" width="7.5546875" customWidth="1"/>
    <col min="277" max="277" width="7.44140625" customWidth="1"/>
    <col min="278" max="278" width="7" customWidth="1"/>
    <col min="279" max="281" width="8.88671875" customWidth="1"/>
    <col min="282" max="286" width="0" hidden="1" customWidth="1"/>
    <col min="513" max="513" width="4.88671875" customWidth="1"/>
    <col min="514" max="514" width="27.33203125" customWidth="1"/>
    <col min="515" max="515" width="10.5546875" customWidth="1"/>
    <col min="516" max="516" width="7.109375" customWidth="1"/>
    <col min="517" max="517" width="6" customWidth="1"/>
    <col min="518" max="518" width="8.44140625" customWidth="1"/>
    <col min="519" max="519" width="0" hidden="1" customWidth="1"/>
    <col min="520" max="520" width="13" customWidth="1"/>
    <col min="521" max="521" width="9.44140625" customWidth="1"/>
    <col min="522" max="522" width="6" customWidth="1"/>
    <col min="523" max="523" width="9.88671875" customWidth="1"/>
    <col min="524" max="524" width="0" hidden="1" customWidth="1"/>
    <col min="525" max="525" width="4.5546875" customWidth="1"/>
    <col min="526" max="526" width="8" customWidth="1"/>
    <col min="527" max="527" width="7.77734375" customWidth="1"/>
    <col min="528" max="528" width="0" hidden="1" customWidth="1"/>
    <col min="529" max="529" width="7.33203125" customWidth="1"/>
    <col min="530" max="530" width="8" customWidth="1"/>
    <col min="531" max="531" width="7.88671875" customWidth="1"/>
    <col min="532" max="532" width="7.5546875" customWidth="1"/>
    <col min="533" max="533" width="7.44140625" customWidth="1"/>
    <col min="534" max="534" width="7" customWidth="1"/>
    <col min="535" max="537" width="8.88671875" customWidth="1"/>
    <col min="538" max="542" width="0" hidden="1" customWidth="1"/>
    <col min="769" max="769" width="4.88671875" customWidth="1"/>
    <col min="770" max="770" width="27.33203125" customWidth="1"/>
    <col min="771" max="771" width="10.5546875" customWidth="1"/>
    <col min="772" max="772" width="7.109375" customWidth="1"/>
    <col min="773" max="773" width="6" customWidth="1"/>
    <col min="774" max="774" width="8.44140625" customWidth="1"/>
    <col min="775" max="775" width="0" hidden="1" customWidth="1"/>
    <col min="776" max="776" width="13" customWidth="1"/>
    <col min="777" max="777" width="9.44140625" customWidth="1"/>
    <col min="778" max="778" width="6" customWidth="1"/>
    <col min="779" max="779" width="9.88671875" customWidth="1"/>
    <col min="780" max="780" width="0" hidden="1" customWidth="1"/>
    <col min="781" max="781" width="4.5546875" customWidth="1"/>
    <col min="782" max="782" width="8" customWidth="1"/>
    <col min="783" max="783" width="7.77734375" customWidth="1"/>
    <col min="784" max="784" width="0" hidden="1" customWidth="1"/>
    <col min="785" max="785" width="7.33203125" customWidth="1"/>
    <col min="786" max="786" width="8" customWidth="1"/>
    <col min="787" max="787" width="7.88671875" customWidth="1"/>
    <col min="788" max="788" width="7.5546875" customWidth="1"/>
    <col min="789" max="789" width="7.44140625" customWidth="1"/>
    <col min="790" max="790" width="7" customWidth="1"/>
    <col min="791" max="793" width="8.88671875" customWidth="1"/>
    <col min="794" max="798" width="0" hidden="1" customWidth="1"/>
    <col min="1025" max="1025" width="4.88671875" customWidth="1"/>
    <col min="1026" max="1026" width="27.33203125" customWidth="1"/>
    <col min="1027" max="1027" width="10.5546875" customWidth="1"/>
    <col min="1028" max="1028" width="7.109375" customWidth="1"/>
    <col min="1029" max="1029" width="6" customWidth="1"/>
    <col min="1030" max="1030" width="8.44140625" customWidth="1"/>
    <col min="1031" max="1031" width="0" hidden="1" customWidth="1"/>
    <col min="1032" max="1032" width="13" customWidth="1"/>
    <col min="1033" max="1033" width="9.44140625" customWidth="1"/>
    <col min="1034" max="1034" width="6" customWidth="1"/>
    <col min="1035" max="1035" width="9.88671875" customWidth="1"/>
    <col min="1036" max="1036" width="0" hidden="1" customWidth="1"/>
    <col min="1037" max="1037" width="4.5546875" customWidth="1"/>
    <col min="1038" max="1038" width="8" customWidth="1"/>
    <col min="1039" max="1039" width="7.77734375" customWidth="1"/>
    <col min="1040" max="1040" width="0" hidden="1" customWidth="1"/>
    <col min="1041" max="1041" width="7.33203125" customWidth="1"/>
    <col min="1042" max="1042" width="8" customWidth="1"/>
    <col min="1043" max="1043" width="7.88671875" customWidth="1"/>
    <col min="1044" max="1044" width="7.5546875" customWidth="1"/>
    <col min="1045" max="1045" width="7.44140625" customWidth="1"/>
    <col min="1046" max="1046" width="7" customWidth="1"/>
    <col min="1047" max="1049" width="8.88671875" customWidth="1"/>
    <col min="1050" max="1054" width="0" hidden="1" customWidth="1"/>
    <col min="1281" max="1281" width="4.88671875" customWidth="1"/>
    <col min="1282" max="1282" width="27.33203125" customWidth="1"/>
    <col min="1283" max="1283" width="10.5546875" customWidth="1"/>
    <col min="1284" max="1284" width="7.109375" customWidth="1"/>
    <col min="1285" max="1285" width="6" customWidth="1"/>
    <col min="1286" max="1286" width="8.44140625" customWidth="1"/>
    <col min="1287" max="1287" width="0" hidden="1" customWidth="1"/>
    <col min="1288" max="1288" width="13" customWidth="1"/>
    <col min="1289" max="1289" width="9.44140625" customWidth="1"/>
    <col min="1290" max="1290" width="6" customWidth="1"/>
    <col min="1291" max="1291" width="9.88671875" customWidth="1"/>
    <col min="1292" max="1292" width="0" hidden="1" customWidth="1"/>
    <col min="1293" max="1293" width="4.5546875" customWidth="1"/>
    <col min="1294" max="1294" width="8" customWidth="1"/>
    <col min="1295" max="1295" width="7.77734375" customWidth="1"/>
    <col min="1296" max="1296" width="0" hidden="1" customWidth="1"/>
    <col min="1297" max="1297" width="7.33203125" customWidth="1"/>
    <col min="1298" max="1298" width="8" customWidth="1"/>
    <col min="1299" max="1299" width="7.88671875" customWidth="1"/>
    <col min="1300" max="1300" width="7.5546875" customWidth="1"/>
    <col min="1301" max="1301" width="7.44140625" customWidth="1"/>
    <col min="1302" max="1302" width="7" customWidth="1"/>
    <col min="1303" max="1305" width="8.88671875" customWidth="1"/>
    <col min="1306" max="1310" width="0" hidden="1" customWidth="1"/>
    <col min="1537" max="1537" width="4.88671875" customWidth="1"/>
    <col min="1538" max="1538" width="27.33203125" customWidth="1"/>
    <col min="1539" max="1539" width="10.5546875" customWidth="1"/>
    <col min="1540" max="1540" width="7.109375" customWidth="1"/>
    <col min="1541" max="1541" width="6" customWidth="1"/>
    <col min="1542" max="1542" width="8.44140625" customWidth="1"/>
    <col min="1543" max="1543" width="0" hidden="1" customWidth="1"/>
    <col min="1544" max="1544" width="13" customWidth="1"/>
    <col min="1545" max="1545" width="9.44140625" customWidth="1"/>
    <col min="1546" max="1546" width="6" customWidth="1"/>
    <col min="1547" max="1547" width="9.88671875" customWidth="1"/>
    <col min="1548" max="1548" width="0" hidden="1" customWidth="1"/>
    <col min="1549" max="1549" width="4.5546875" customWidth="1"/>
    <col min="1550" max="1550" width="8" customWidth="1"/>
    <col min="1551" max="1551" width="7.77734375" customWidth="1"/>
    <col min="1552" max="1552" width="0" hidden="1" customWidth="1"/>
    <col min="1553" max="1553" width="7.33203125" customWidth="1"/>
    <col min="1554" max="1554" width="8" customWidth="1"/>
    <col min="1555" max="1555" width="7.88671875" customWidth="1"/>
    <col min="1556" max="1556" width="7.5546875" customWidth="1"/>
    <col min="1557" max="1557" width="7.44140625" customWidth="1"/>
    <col min="1558" max="1558" width="7" customWidth="1"/>
    <col min="1559" max="1561" width="8.88671875" customWidth="1"/>
    <col min="1562" max="1566" width="0" hidden="1" customWidth="1"/>
    <col min="1793" max="1793" width="4.88671875" customWidth="1"/>
    <col min="1794" max="1794" width="27.33203125" customWidth="1"/>
    <col min="1795" max="1795" width="10.5546875" customWidth="1"/>
    <col min="1796" max="1796" width="7.109375" customWidth="1"/>
    <col min="1797" max="1797" width="6" customWidth="1"/>
    <col min="1798" max="1798" width="8.44140625" customWidth="1"/>
    <col min="1799" max="1799" width="0" hidden="1" customWidth="1"/>
    <col min="1800" max="1800" width="13" customWidth="1"/>
    <col min="1801" max="1801" width="9.44140625" customWidth="1"/>
    <col min="1802" max="1802" width="6" customWidth="1"/>
    <col min="1803" max="1803" width="9.88671875" customWidth="1"/>
    <col min="1804" max="1804" width="0" hidden="1" customWidth="1"/>
    <col min="1805" max="1805" width="4.5546875" customWidth="1"/>
    <col min="1806" max="1806" width="8" customWidth="1"/>
    <col min="1807" max="1807" width="7.77734375" customWidth="1"/>
    <col min="1808" max="1808" width="0" hidden="1" customWidth="1"/>
    <col min="1809" max="1809" width="7.33203125" customWidth="1"/>
    <col min="1810" max="1810" width="8" customWidth="1"/>
    <col min="1811" max="1811" width="7.88671875" customWidth="1"/>
    <col min="1812" max="1812" width="7.5546875" customWidth="1"/>
    <col min="1813" max="1813" width="7.44140625" customWidth="1"/>
    <col min="1814" max="1814" width="7" customWidth="1"/>
    <col min="1815" max="1817" width="8.88671875" customWidth="1"/>
    <col min="1818" max="1822" width="0" hidden="1" customWidth="1"/>
    <col min="2049" max="2049" width="4.88671875" customWidth="1"/>
    <col min="2050" max="2050" width="27.33203125" customWidth="1"/>
    <col min="2051" max="2051" width="10.5546875" customWidth="1"/>
    <col min="2052" max="2052" width="7.109375" customWidth="1"/>
    <col min="2053" max="2053" width="6" customWidth="1"/>
    <col min="2054" max="2054" width="8.44140625" customWidth="1"/>
    <col min="2055" max="2055" width="0" hidden="1" customWidth="1"/>
    <col min="2056" max="2056" width="13" customWidth="1"/>
    <col min="2057" max="2057" width="9.44140625" customWidth="1"/>
    <col min="2058" max="2058" width="6" customWidth="1"/>
    <col min="2059" max="2059" width="9.88671875" customWidth="1"/>
    <col min="2060" max="2060" width="0" hidden="1" customWidth="1"/>
    <col min="2061" max="2061" width="4.5546875" customWidth="1"/>
    <col min="2062" max="2062" width="8" customWidth="1"/>
    <col min="2063" max="2063" width="7.77734375" customWidth="1"/>
    <col min="2064" max="2064" width="0" hidden="1" customWidth="1"/>
    <col min="2065" max="2065" width="7.33203125" customWidth="1"/>
    <col min="2066" max="2066" width="8" customWidth="1"/>
    <col min="2067" max="2067" width="7.88671875" customWidth="1"/>
    <col min="2068" max="2068" width="7.5546875" customWidth="1"/>
    <col min="2069" max="2069" width="7.44140625" customWidth="1"/>
    <col min="2070" max="2070" width="7" customWidth="1"/>
    <col min="2071" max="2073" width="8.88671875" customWidth="1"/>
    <col min="2074" max="2078" width="0" hidden="1" customWidth="1"/>
    <col min="2305" max="2305" width="4.88671875" customWidth="1"/>
    <col min="2306" max="2306" width="27.33203125" customWidth="1"/>
    <col min="2307" max="2307" width="10.5546875" customWidth="1"/>
    <col min="2308" max="2308" width="7.109375" customWidth="1"/>
    <col min="2309" max="2309" width="6" customWidth="1"/>
    <col min="2310" max="2310" width="8.44140625" customWidth="1"/>
    <col min="2311" max="2311" width="0" hidden="1" customWidth="1"/>
    <col min="2312" max="2312" width="13" customWidth="1"/>
    <col min="2313" max="2313" width="9.44140625" customWidth="1"/>
    <col min="2314" max="2314" width="6" customWidth="1"/>
    <col min="2315" max="2315" width="9.88671875" customWidth="1"/>
    <col min="2316" max="2316" width="0" hidden="1" customWidth="1"/>
    <col min="2317" max="2317" width="4.5546875" customWidth="1"/>
    <col min="2318" max="2318" width="8" customWidth="1"/>
    <col min="2319" max="2319" width="7.77734375" customWidth="1"/>
    <col min="2320" max="2320" width="0" hidden="1" customWidth="1"/>
    <col min="2321" max="2321" width="7.33203125" customWidth="1"/>
    <col min="2322" max="2322" width="8" customWidth="1"/>
    <col min="2323" max="2323" width="7.88671875" customWidth="1"/>
    <col min="2324" max="2324" width="7.5546875" customWidth="1"/>
    <col min="2325" max="2325" width="7.44140625" customWidth="1"/>
    <col min="2326" max="2326" width="7" customWidth="1"/>
    <col min="2327" max="2329" width="8.88671875" customWidth="1"/>
    <col min="2330" max="2334" width="0" hidden="1" customWidth="1"/>
    <col min="2561" max="2561" width="4.88671875" customWidth="1"/>
    <col min="2562" max="2562" width="27.33203125" customWidth="1"/>
    <col min="2563" max="2563" width="10.5546875" customWidth="1"/>
    <col min="2564" max="2564" width="7.109375" customWidth="1"/>
    <col min="2565" max="2565" width="6" customWidth="1"/>
    <col min="2566" max="2566" width="8.44140625" customWidth="1"/>
    <col min="2567" max="2567" width="0" hidden="1" customWidth="1"/>
    <col min="2568" max="2568" width="13" customWidth="1"/>
    <col min="2569" max="2569" width="9.44140625" customWidth="1"/>
    <col min="2570" max="2570" width="6" customWidth="1"/>
    <col min="2571" max="2571" width="9.88671875" customWidth="1"/>
    <col min="2572" max="2572" width="0" hidden="1" customWidth="1"/>
    <col min="2573" max="2573" width="4.5546875" customWidth="1"/>
    <col min="2574" max="2574" width="8" customWidth="1"/>
    <col min="2575" max="2575" width="7.77734375" customWidth="1"/>
    <col min="2576" max="2576" width="0" hidden="1" customWidth="1"/>
    <col min="2577" max="2577" width="7.33203125" customWidth="1"/>
    <col min="2578" max="2578" width="8" customWidth="1"/>
    <col min="2579" max="2579" width="7.88671875" customWidth="1"/>
    <col min="2580" max="2580" width="7.5546875" customWidth="1"/>
    <col min="2581" max="2581" width="7.44140625" customWidth="1"/>
    <col min="2582" max="2582" width="7" customWidth="1"/>
    <col min="2583" max="2585" width="8.88671875" customWidth="1"/>
    <col min="2586" max="2590" width="0" hidden="1" customWidth="1"/>
    <col min="2817" max="2817" width="4.88671875" customWidth="1"/>
    <col min="2818" max="2818" width="27.33203125" customWidth="1"/>
    <col min="2819" max="2819" width="10.5546875" customWidth="1"/>
    <col min="2820" max="2820" width="7.109375" customWidth="1"/>
    <col min="2821" max="2821" width="6" customWidth="1"/>
    <col min="2822" max="2822" width="8.44140625" customWidth="1"/>
    <col min="2823" max="2823" width="0" hidden="1" customWidth="1"/>
    <col min="2824" max="2824" width="13" customWidth="1"/>
    <col min="2825" max="2825" width="9.44140625" customWidth="1"/>
    <col min="2826" max="2826" width="6" customWidth="1"/>
    <col min="2827" max="2827" width="9.88671875" customWidth="1"/>
    <col min="2828" max="2828" width="0" hidden="1" customWidth="1"/>
    <col min="2829" max="2829" width="4.5546875" customWidth="1"/>
    <col min="2830" max="2830" width="8" customWidth="1"/>
    <col min="2831" max="2831" width="7.77734375" customWidth="1"/>
    <col min="2832" max="2832" width="0" hidden="1" customWidth="1"/>
    <col min="2833" max="2833" width="7.33203125" customWidth="1"/>
    <col min="2834" max="2834" width="8" customWidth="1"/>
    <col min="2835" max="2835" width="7.88671875" customWidth="1"/>
    <col min="2836" max="2836" width="7.5546875" customWidth="1"/>
    <col min="2837" max="2837" width="7.44140625" customWidth="1"/>
    <col min="2838" max="2838" width="7" customWidth="1"/>
    <col min="2839" max="2841" width="8.88671875" customWidth="1"/>
    <col min="2842" max="2846" width="0" hidden="1" customWidth="1"/>
    <col min="3073" max="3073" width="4.88671875" customWidth="1"/>
    <col min="3074" max="3074" width="27.33203125" customWidth="1"/>
    <col min="3075" max="3075" width="10.5546875" customWidth="1"/>
    <col min="3076" max="3076" width="7.109375" customWidth="1"/>
    <col min="3077" max="3077" width="6" customWidth="1"/>
    <col min="3078" max="3078" width="8.44140625" customWidth="1"/>
    <col min="3079" max="3079" width="0" hidden="1" customWidth="1"/>
    <col min="3080" max="3080" width="13" customWidth="1"/>
    <col min="3081" max="3081" width="9.44140625" customWidth="1"/>
    <col min="3082" max="3082" width="6" customWidth="1"/>
    <col min="3083" max="3083" width="9.88671875" customWidth="1"/>
    <col min="3084" max="3084" width="0" hidden="1" customWidth="1"/>
    <col min="3085" max="3085" width="4.5546875" customWidth="1"/>
    <col min="3086" max="3086" width="8" customWidth="1"/>
    <col min="3087" max="3087" width="7.77734375" customWidth="1"/>
    <col min="3088" max="3088" width="0" hidden="1" customWidth="1"/>
    <col min="3089" max="3089" width="7.33203125" customWidth="1"/>
    <col min="3090" max="3090" width="8" customWidth="1"/>
    <col min="3091" max="3091" width="7.88671875" customWidth="1"/>
    <col min="3092" max="3092" width="7.5546875" customWidth="1"/>
    <col min="3093" max="3093" width="7.44140625" customWidth="1"/>
    <col min="3094" max="3094" width="7" customWidth="1"/>
    <col min="3095" max="3097" width="8.88671875" customWidth="1"/>
    <col min="3098" max="3102" width="0" hidden="1" customWidth="1"/>
    <col min="3329" max="3329" width="4.88671875" customWidth="1"/>
    <col min="3330" max="3330" width="27.33203125" customWidth="1"/>
    <col min="3331" max="3331" width="10.5546875" customWidth="1"/>
    <col min="3332" max="3332" width="7.109375" customWidth="1"/>
    <col min="3333" max="3333" width="6" customWidth="1"/>
    <col min="3334" max="3334" width="8.44140625" customWidth="1"/>
    <col min="3335" max="3335" width="0" hidden="1" customWidth="1"/>
    <col min="3336" max="3336" width="13" customWidth="1"/>
    <col min="3337" max="3337" width="9.44140625" customWidth="1"/>
    <col min="3338" max="3338" width="6" customWidth="1"/>
    <col min="3339" max="3339" width="9.88671875" customWidth="1"/>
    <col min="3340" max="3340" width="0" hidden="1" customWidth="1"/>
    <col min="3341" max="3341" width="4.5546875" customWidth="1"/>
    <col min="3342" max="3342" width="8" customWidth="1"/>
    <col min="3343" max="3343" width="7.77734375" customWidth="1"/>
    <col min="3344" max="3344" width="0" hidden="1" customWidth="1"/>
    <col min="3345" max="3345" width="7.33203125" customWidth="1"/>
    <col min="3346" max="3346" width="8" customWidth="1"/>
    <col min="3347" max="3347" width="7.88671875" customWidth="1"/>
    <col min="3348" max="3348" width="7.5546875" customWidth="1"/>
    <col min="3349" max="3349" width="7.44140625" customWidth="1"/>
    <col min="3350" max="3350" width="7" customWidth="1"/>
    <col min="3351" max="3353" width="8.88671875" customWidth="1"/>
    <col min="3354" max="3358" width="0" hidden="1" customWidth="1"/>
    <col min="3585" max="3585" width="4.88671875" customWidth="1"/>
    <col min="3586" max="3586" width="27.33203125" customWidth="1"/>
    <col min="3587" max="3587" width="10.5546875" customWidth="1"/>
    <col min="3588" max="3588" width="7.109375" customWidth="1"/>
    <col min="3589" max="3589" width="6" customWidth="1"/>
    <col min="3590" max="3590" width="8.44140625" customWidth="1"/>
    <col min="3591" max="3591" width="0" hidden="1" customWidth="1"/>
    <col min="3592" max="3592" width="13" customWidth="1"/>
    <col min="3593" max="3593" width="9.44140625" customWidth="1"/>
    <col min="3594" max="3594" width="6" customWidth="1"/>
    <col min="3595" max="3595" width="9.88671875" customWidth="1"/>
    <col min="3596" max="3596" width="0" hidden="1" customWidth="1"/>
    <col min="3597" max="3597" width="4.5546875" customWidth="1"/>
    <col min="3598" max="3598" width="8" customWidth="1"/>
    <col min="3599" max="3599" width="7.77734375" customWidth="1"/>
    <col min="3600" max="3600" width="0" hidden="1" customWidth="1"/>
    <col min="3601" max="3601" width="7.33203125" customWidth="1"/>
    <col min="3602" max="3602" width="8" customWidth="1"/>
    <col min="3603" max="3603" width="7.88671875" customWidth="1"/>
    <col min="3604" max="3604" width="7.5546875" customWidth="1"/>
    <col min="3605" max="3605" width="7.44140625" customWidth="1"/>
    <col min="3606" max="3606" width="7" customWidth="1"/>
    <col min="3607" max="3609" width="8.88671875" customWidth="1"/>
    <col min="3610" max="3614" width="0" hidden="1" customWidth="1"/>
    <col min="3841" max="3841" width="4.88671875" customWidth="1"/>
    <col min="3842" max="3842" width="27.33203125" customWidth="1"/>
    <col min="3843" max="3843" width="10.5546875" customWidth="1"/>
    <col min="3844" max="3844" width="7.109375" customWidth="1"/>
    <col min="3845" max="3845" width="6" customWidth="1"/>
    <col min="3846" max="3846" width="8.44140625" customWidth="1"/>
    <col min="3847" max="3847" width="0" hidden="1" customWidth="1"/>
    <col min="3848" max="3848" width="13" customWidth="1"/>
    <col min="3849" max="3849" width="9.44140625" customWidth="1"/>
    <col min="3850" max="3850" width="6" customWidth="1"/>
    <col min="3851" max="3851" width="9.88671875" customWidth="1"/>
    <col min="3852" max="3852" width="0" hidden="1" customWidth="1"/>
    <col min="3853" max="3853" width="4.5546875" customWidth="1"/>
    <col min="3854" max="3854" width="8" customWidth="1"/>
    <col min="3855" max="3855" width="7.77734375" customWidth="1"/>
    <col min="3856" max="3856" width="0" hidden="1" customWidth="1"/>
    <col min="3857" max="3857" width="7.33203125" customWidth="1"/>
    <col min="3858" max="3858" width="8" customWidth="1"/>
    <col min="3859" max="3859" width="7.88671875" customWidth="1"/>
    <col min="3860" max="3860" width="7.5546875" customWidth="1"/>
    <col min="3861" max="3861" width="7.44140625" customWidth="1"/>
    <col min="3862" max="3862" width="7" customWidth="1"/>
    <col min="3863" max="3865" width="8.88671875" customWidth="1"/>
    <col min="3866" max="3870" width="0" hidden="1" customWidth="1"/>
    <col min="4097" max="4097" width="4.88671875" customWidth="1"/>
    <col min="4098" max="4098" width="27.33203125" customWidth="1"/>
    <col min="4099" max="4099" width="10.5546875" customWidth="1"/>
    <col min="4100" max="4100" width="7.109375" customWidth="1"/>
    <col min="4101" max="4101" width="6" customWidth="1"/>
    <col min="4102" max="4102" width="8.44140625" customWidth="1"/>
    <col min="4103" max="4103" width="0" hidden="1" customWidth="1"/>
    <col min="4104" max="4104" width="13" customWidth="1"/>
    <col min="4105" max="4105" width="9.44140625" customWidth="1"/>
    <col min="4106" max="4106" width="6" customWidth="1"/>
    <col min="4107" max="4107" width="9.88671875" customWidth="1"/>
    <col min="4108" max="4108" width="0" hidden="1" customWidth="1"/>
    <col min="4109" max="4109" width="4.5546875" customWidth="1"/>
    <col min="4110" max="4110" width="8" customWidth="1"/>
    <col min="4111" max="4111" width="7.77734375" customWidth="1"/>
    <col min="4112" max="4112" width="0" hidden="1" customWidth="1"/>
    <col min="4113" max="4113" width="7.33203125" customWidth="1"/>
    <col min="4114" max="4114" width="8" customWidth="1"/>
    <col min="4115" max="4115" width="7.88671875" customWidth="1"/>
    <col min="4116" max="4116" width="7.5546875" customWidth="1"/>
    <col min="4117" max="4117" width="7.44140625" customWidth="1"/>
    <col min="4118" max="4118" width="7" customWidth="1"/>
    <col min="4119" max="4121" width="8.88671875" customWidth="1"/>
    <col min="4122" max="4126" width="0" hidden="1" customWidth="1"/>
    <col min="4353" max="4353" width="4.88671875" customWidth="1"/>
    <col min="4354" max="4354" width="27.33203125" customWidth="1"/>
    <col min="4355" max="4355" width="10.5546875" customWidth="1"/>
    <col min="4356" max="4356" width="7.109375" customWidth="1"/>
    <col min="4357" max="4357" width="6" customWidth="1"/>
    <col min="4358" max="4358" width="8.44140625" customWidth="1"/>
    <col min="4359" max="4359" width="0" hidden="1" customWidth="1"/>
    <col min="4360" max="4360" width="13" customWidth="1"/>
    <col min="4361" max="4361" width="9.44140625" customWidth="1"/>
    <col min="4362" max="4362" width="6" customWidth="1"/>
    <col min="4363" max="4363" width="9.88671875" customWidth="1"/>
    <col min="4364" max="4364" width="0" hidden="1" customWidth="1"/>
    <col min="4365" max="4365" width="4.5546875" customWidth="1"/>
    <col min="4366" max="4366" width="8" customWidth="1"/>
    <col min="4367" max="4367" width="7.77734375" customWidth="1"/>
    <col min="4368" max="4368" width="0" hidden="1" customWidth="1"/>
    <col min="4369" max="4369" width="7.33203125" customWidth="1"/>
    <col min="4370" max="4370" width="8" customWidth="1"/>
    <col min="4371" max="4371" width="7.88671875" customWidth="1"/>
    <col min="4372" max="4372" width="7.5546875" customWidth="1"/>
    <col min="4373" max="4373" width="7.44140625" customWidth="1"/>
    <col min="4374" max="4374" width="7" customWidth="1"/>
    <col min="4375" max="4377" width="8.88671875" customWidth="1"/>
    <col min="4378" max="4382" width="0" hidden="1" customWidth="1"/>
    <col min="4609" max="4609" width="4.88671875" customWidth="1"/>
    <col min="4610" max="4610" width="27.33203125" customWidth="1"/>
    <col min="4611" max="4611" width="10.5546875" customWidth="1"/>
    <col min="4612" max="4612" width="7.109375" customWidth="1"/>
    <col min="4613" max="4613" width="6" customWidth="1"/>
    <col min="4614" max="4614" width="8.44140625" customWidth="1"/>
    <col min="4615" max="4615" width="0" hidden="1" customWidth="1"/>
    <col min="4616" max="4616" width="13" customWidth="1"/>
    <col min="4617" max="4617" width="9.44140625" customWidth="1"/>
    <col min="4618" max="4618" width="6" customWidth="1"/>
    <col min="4619" max="4619" width="9.88671875" customWidth="1"/>
    <col min="4620" max="4620" width="0" hidden="1" customWidth="1"/>
    <col min="4621" max="4621" width="4.5546875" customWidth="1"/>
    <col min="4622" max="4622" width="8" customWidth="1"/>
    <col min="4623" max="4623" width="7.77734375" customWidth="1"/>
    <col min="4624" max="4624" width="0" hidden="1" customWidth="1"/>
    <col min="4625" max="4625" width="7.33203125" customWidth="1"/>
    <col min="4626" max="4626" width="8" customWidth="1"/>
    <col min="4627" max="4627" width="7.88671875" customWidth="1"/>
    <col min="4628" max="4628" width="7.5546875" customWidth="1"/>
    <col min="4629" max="4629" width="7.44140625" customWidth="1"/>
    <col min="4630" max="4630" width="7" customWidth="1"/>
    <col min="4631" max="4633" width="8.88671875" customWidth="1"/>
    <col min="4634" max="4638" width="0" hidden="1" customWidth="1"/>
    <col min="4865" max="4865" width="4.88671875" customWidth="1"/>
    <col min="4866" max="4866" width="27.33203125" customWidth="1"/>
    <col min="4867" max="4867" width="10.5546875" customWidth="1"/>
    <col min="4868" max="4868" width="7.109375" customWidth="1"/>
    <col min="4869" max="4869" width="6" customWidth="1"/>
    <col min="4870" max="4870" width="8.44140625" customWidth="1"/>
    <col min="4871" max="4871" width="0" hidden="1" customWidth="1"/>
    <col min="4872" max="4872" width="13" customWidth="1"/>
    <col min="4873" max="4873" width="9.44140625" customWidth="1"/>
    <col min="4874" max="4874" width="6" customWidth="1"/>
    <col min="4875" max="4875" width="9.88671875" customWidth="1"/>
    <col min="4876" max="4876" width="0" hidden="1" customWidth="1"/>
    <col min="4877" max="4877" width="4.5546875" customWidth="1"/>
    <col min="4878" max="4878" width="8" customWidth="1"/>
    <col min="4879" max="4879" width="7.77734375" customWidth="1"/>
    <col min="4880" max="4880" width="0" hidden="1" customWidth="1"/>
    <col min="4881" max="4881" width="7.33203125" customWidth="1"/>
    <col min="4882" max="4882" width="8" customWidth="1"/>
    <col min="4883" max="4883" width="7.88671875" customWidth="1"/>
    <col min="4884" max="4884" width="7.5546875" customWidth="1"/>
    <col min="4885" max="4885" width="7.44140625" customWidth="1"/>
    <col min="4886" max="4886" width="7" customWidth="1"/>
    <col min="4887" max="4889" width="8.88671875" customWidth="1"/>
    <col min="4890" max="4894" width="0" hidden="1" customWidth="1"/>
    <col min="5121" max="5121" width="4.88671875" customWidth="1"/>
    <col min="5122" max="5122" width="27.33203125" customWidth="1"/>
    <col min="5123" max="5123" width="10.5546875" customWidth="1"/>
    <col min="5124" max="5124" width="7.109375" customWidth="1"/>
    <col min="5125" max="5125" width="6" customWidth="1"/>
    <col min="5126" max="5126" width="8.44140625" customWidth="1"/>
    <col min="5127" max="5127" width="0" hidden="1" customWidth="1"/>
    <col min="5128" max="5128" width="13" customWidth="1"/>
    <col min="5129" max="5129" width="9.44140625" customWidth="1"/>
    <col min="5130" max="5130" width="6" customWidth="1"/>
    <col min="5131" max="5131" width="9.88671875" customWidth="1"/>
    <col min="5132" max="5132" width="0" hidden="1" customWidth="1"/>
    <col min="5133" max="5133" width="4.5546875" customWidth="1"/>
    <col min="5134" max="5134" width="8" customWidth="1"/>
    <col min="5135" max="5135" width="7.77734375" customWidth="1"/>
    <col min="5136" max="5136" width="0" hidden="1" customWidth="1"/>
    <col min="5137" max="5137" width="7.33203125" customWidth="1"/>
    <col min="5138" max="5138" width="8" customWidth="1"/>
    <col min="5139" max="5139" width="7.88671875" customWidth="1"/>
    <col min="5140" max="5140" width="7.5546875" customWidth="1"/>
    <col min="5141" max="5141" width="7.44140625" customWidth="1"/>
    <col min="5142" max="5142" width="7" customWidth="1"/>
    <col min="5143" max="5145" width="8.88671875" customWidth="1"/>
    <col min="5146" max="5150" width="0" hidden="1" customWidth="1"/>
    <col min="5377" max="5377" width="4.88671875" customWidth="1"/>
    <col min="5378" max="5378" width="27.33203125" customWidth="1"/>
    <col min="5379" max="5379" width="10.5546875" customWidth="1"/>
    <col min="5380" max="5380" width="7.109375" customWidth="1"/>
    <col min="5381" max="5381" width="6" customWidth="1"/>
    <col min="5382" max="5382" width="8.44140625" customWidth="1"/>
    <col min="5383" max="5383" width="0" hidden="1" customWidth="1"/>
    <col min="5384" max="5384" width="13" customWidth="1"/>
    <col min="5385" max="5385" width="9.44140625" customWidth="1"/>
    <col min="5386" max="5386" width="6" customWidth="1"/>
    <col min="5387" max="5387" width="9.88671875" customWidth="1"/>
    <col min="5388" max="5388" width="0" hidden="1" customWidth="1"/>
    <col min="5389" max="5389" width="4.5546875" customWidth="1"/>
    <col min="5390" max="5390" width="8" customWidth="1"/>
    <col min="5391" max="5391" width="7.77734375" customWidth="1"/>
    <col min="5392" max="5392" width="0" hidden="1" customWidth="1"/>
    <col min="5393" max="5393" width="7.33203125" customWidth="1"/>
    <col min="5394" max="5394" width="8" customWidth="1"/>
    <col min="5395" max="5395" width="7.88671875" customWidth="1"/>
    <col min="5396" max="5396" width="7.5546875" customWidth="1"/>
    <col min="5397" max="5397" width="7.44140625" customWidth="1"/>
    <col min="5398" max="5398" width="7" customWidth="1"/>
    <col min="5399" max="5401" width="8.88671875" customWidth="1"/>
    <col min="5402" max="5406" width="0" hidden="1" customWidth="1"/>
    <col min="5633" max="5633" width="4.88671875" customWidth="1"/>
    <col min="5634" max="5634" width="27.33203125" customWidth="1"/>
    <col min="5635" max="5635" width="10.5546875" customWidth="1"/>
    <col min="5636" max="5636" width="7.109375" customWidth="1"/>
    <col min="5637" max="5637" width="6" customWidth="1"/>
    <col min="5638" max="5638" width="8.44140625" customWidth="1"/>
    <col min="5639" max="5639" width="0" hidden="1" customWidth="1"/>
    <col min="5640" max="5640" width="13" customWidth="1"/>
    <col min="5641" max="5641" width="9.44140625" customWidth="1"/>
    <col min="5642" max="5642" width="6" customWidth="1"/>
    <col min="5643" max="5643" width="9.88671875" customWidth="1"/>
    <col min="5644" max="5644" width="0" hidden="1" customWidth="1"/>
    <col min="5645" max="5645" width="4.5546875" customWidth="1"/>
    <col min="5646" max="5646" width="8" customWidth="1"/>
    <col min="5647" max="5647" width="7.77734375" customWidth="1"/>
    <col min="5648" max="5648" width="0" hidden="1" customWidth="1"/>
    <col min="5649" max="5649" width="7.33203125" customWidth="1"/>
    <col min="5650" max="5650" width="8" customWidth="1"/>
    <col min="5651" max="5651" width="7.88671875" customWidth="1"/>
    <col min="5652" max="5652" width="7.5546875" customWidth="1"/>
    <col min="5653" max="5653" width="7.44140625" customWidth="1"/>
    <col min="5654" max="5654" width="7" customWidth="1"/>
    <col min="5655" max="5657" width="8.88671875" customWidth="1"/>
    <col min="5658" max="5662" width="0" hidden="1" customWidth="1"/>
    <col min="5889" max="5889" width="4.88671875" customWidth="1"/>
    <col min="5890" max="5890" width="27.33203125" customWidth="1"/>
    <col min="5891" max="5891" width="10.5546875" customWidth="1"/>
    <col min="5892" max="5892" width="7.109375" customWidth="1"/>
    <col min="5893" max="5893" width="6" customWidth="1"/>
    <col min="5894" max="5894" width="8.44140625" customWidth="1"/>
    <col min="5895" max="5895" width="0" hidden="1" customWidth="1"/>
    <col min="5896" max="5896" width="13" customWidth="1"/>
    <col min="5897" max="5897" width="9.44140625" customWidth="1"/>
    <col min="5898" max="5898" width="6" customWidth="1"/>
    <col min="5899" max="5899" width="9.88671875" customWidth="1"/>
    <col min="5900" max="5900" width="0" hidden="1" customWidth="1"/>
    <col min="5901" max="5901" width="4.5546875" customWidth="1"/>
    <col min="5902" max="5902" width="8" customWidth="1"/>
    <col min="5903" max="5903" width="7.77734375" customWidth="1"/>
    <col min="5904" max="5904" width="0" hidden="1" customWidth="1"/>
    <col min="5905" max="5905" width="7.33203125" customWidth="1"/>
    <col min="5906" max="5906" width="8" customWidth="1"/>
    <col min="5907" max="5907" width="7.88671875" customWidth="1"/>
    <col min="5908" max="5908" width="7.5546875" customWidth="1"/>
    <col min="5909" max="5909" width="7.44140625" customWidth="1"/>
    <col min="5910" max="5910" width="7" customWidth="1"/>
    <col min="5911" max="5913" width="8.88671875" customWidth="1"/>
    <col min="5914" max="5918" width="0" hidden="1" customWidth="1"/>
    <col min="6145" max="6145" width="4.88671875" customWidth="1"/>
    <col min="6146" max="6146" width="27.33203125" customWidth="1"/>
    <col min="6147" max="6147" width="10.5546875" customWidth="1"/>
    <col min="6148" max="6148" width="7.109375" customWidth="1"/>
    <col min="6149" max="6149" width="6" customWidth="1"/>
    <col min="6150" max="6150" width="8.44140625" customWidth="1"/>
    <col min="6151" max="6151" width="0" hidden="1" customWidth="1"/>
    <col min="6152" max="6152" width="13" customWidth="1"/>
    <col min="6153" max="6153" width="9.44140625" customWidth="1"/>
    <col min="6154" max="6154" width="6" customWidth="1"/>
    <col min="6155" max="6155" width="9.88671875" customWidth="1"/>
    <col min="6156" max="6156" width="0" hidden="1" customWidth="1"/>
    <col min="6157" max="6157" width="4.5546875" customWidth="1"/>
    <col min="6158" max="6158" width="8" customWidth="1"/>
    <col min="6159" max="6159" width="7.77734375" customWidth="1"/>
    <col min="6160" max="6160" width="0" hidden="1" customWidth="1"/>
    <col min="6161" max="6161" width="7.33203125" customWidth="1"/>
    <col min="6162" max="6162" width="8" customWidth="1"/>
    <col min="6163" max="6163" width="7.88671875" customWidth="1"/>
    <col min="6164" max="6164" width="7.5546875" customWidth="1"/>
    <col min="6165" max="6165" width="7.44140625" customWidth="1"/>
    <col min="6166" max="6166" width="7" customWidth="1"/>
    <col min="6167" max="6169" width="8.88671875" customWidth="1"/>
    <col min="6170" max="6174" width="0" hidden="1" customWidth="1"/>
    <col min="6401" max="6401" width="4.88671875" customWidth="1"/>
    <col min="6402" max="6402" width="27.33203125" customWidth="1"/>
    <col min="6403" max="6403" width="10.5546875" customWidth="1"/>
    <col min="6404" max="6404" width="7.109375" customWidth="1"/>
    <col min="6405" max="6405" width="6" customWidth="1"/>
    <col min="6406" max="6406" width="8.44140625" customWidth="1"/>
    <col min="6407" max="6407" width="0" hidden="1" customWidth="1"/>
    <col min="6408" max="6408" width="13" customWidth="1"/>
    <col min="6409" max="6409" width="9.44140625" customWidth="1"/>
    <col min="6410" max="6410" width="6" customWidth="1"/>
    <col min="6411" max="6411" width="9.88671875" customWidth="1"/>
    <col min="6412" max="6412" width="0" hidden="1" customWidth="1"/>
    <col min="6413" max="6413" width="4.5546875" customWidth="1"/>
    <col min="6414" max="6414" width="8" customWidth="1"/>
    <col min="6415" max="6415" width="7.77734375" customWidth="1"/>
    <col min="6416" max="6416" width="0" hidden="1" customWidth="1"/>
    <col min="6417" max="6417" width="7.33203125" customWidth="1"/>
    <col min="6418" max="6418" width="8" customWidth="1"/>
    <col min="6419" max="6419" width="7.88671875" customWidth="1"/>
    <col min="6420" max="6420" width="7.5546875" customWidth="1"/>
    <col min="6421" max="6421" width="7.44140625" customWidth="1"/>
    <col min="6422" max="6422" width="7" customWidth="1"/>
    <col min="6423" max="6425" width="8.88671875" customWidth="1"/>
    <col min="6426" max="6430" width="0" hidden="1" customWidth="1"/>
    <col min="6657" max="6657" width="4.88671875" customWidth="1"/>
    <col min="6658" max="6658" width="27.33203125" customWidth="1"/>
    <col min="6659" max="6659" width="10.5546875" customWidth="1"/>
    <col min="6660" max="6660" width="7.109375" customWidth="1"/>
    <col min="6661" max="6661" width="6" customWidth="1"/>
    <col min="6662" max="6662" width="8.44140625" customWidth="1"/>
    <col min="6663" max="6663" width="0" hidden="1" customWidth="1"/>
    <col min="6664" max="6664" width="13" customWidth="1"/>
    <col min="6665" max="6665" width="9.44140625" customWidth="1"/>
    <col min="6666" max="6666" width="6" customWidth="1"/>
    <col min="6667" max="6667" width="9.88671875" customWidth="1"/>
    <col min="6668" max="6668" width="0" hidden="1" customWidth="1"/>
    <col min="6669" max="6669" width="4.5546875" customWidth="1"/>
    <col min="6670" max="6670" width="8" customWidth="1"/>
    <col min="6671" max="6671" width="7.77734375" customWidth="1"/>
    <col min="6672" max="6672" width="0" hidden="1" customWidth="1"/>
    <col min="6673" max="6673" width="7.33203125" customWidth="1"/>
    <col min="6674" max="6674" width="8" customWidth="1"/>
    <col min="6675" max="6675" width="7.88671875" customWidth="1"/>
    <col min="6676" max="6676" width="7.5546875" customWidth="1"/>
    <col min="6677" max="6677" width="7.44140625" customWidth="1"/>
    <col min="6678" max="6678" width="7" customWidth="1"/>
    <col min="6679" max="6681" width="8.88671875" customWidth="1"/>
    <col min="6682" max="6686" width="0" hidden="1" customWidth="1"/>
    <col min="6913" max="6913" width="4.88671875" customWidth="1"/>
    <col min="6914" max="6914" width="27.33203125" customWidth="1"/>
    <col min="6915" max="6915" width="10.5546875" customWidth="1"/>
    <col min="6916" max="6916" width="7.109375" customWidth="1"/>
    <col min="6917" max="6917" width="6" customWidth="1"/>
    <col min="6918" max="6918" width="8.44140625" customWidth="1"/>
    <col min="6919" max="6919" width="0" hidden="1" customWidth="1"/>
    <col min="6920" max="6920" width="13" customWidth="1"/>
    <col min="6921" max="6921" width="9.44140625" customWidth="1"/>
    <col min="6922" max="6922" width="6" customWidth="1"/>
    <col min="6923" max="6923" width="9.88671875" customWidth="1"/>
    <col min="6924" max="6924" width="0" hidden="1" customWidth="1"/>
    <col min="6925" max="6925" width="4.5546875" customWidth="1"/>
    <col min="6926" max="6926" width="8" customWidth="1"/>
    <col min="6927" max="6927" width="7.77734375" customWidth="1"/>
    <col min="6928" max="6928" width="0" hidden="1" customWidth="1"/>
    <col min="6929" max="6929" width="7.33203125" customWidth="1"/>
    <col min="6930" max="6930" width="8" customWidth="1"/>
    <col min="6931" max="6931" width="7.88671875" customWidth="1"/>
    <col min="6932" max="6932" width="7.5546875" customWidth="1"/>
    <col min="6933" max="6933" width="7.44140625" customWidth="1"/>
    <col min="6934" max="6934" width="7" customWidth="1"/>
    <col min="6935" max="6937" width="8.88671875" customWidth="1"/>
    <col min="6938" max="6942" width="0" hidden="1" customWidth="1"/>
    <col min="7169" max="7169" width="4.88671875" customWidth="1"/>
    <col min="7170" max="7170" width="27.33203125" customWidth="1"/>
    <col min="7171" max="7171" width="10.5546875" customWidth="1"/>
    <col min="7172" max="7172" width="7.109375" customWidth="1"/>
    <col min="7173" max="7173" width="6" customWidth="1"/>
    <col min="7174" max="7174" width="8.44140625" customWidth="1"/>
    <col min="7175" max="7175" width="0" hidden="1" customWidth="1"/>
    <col min="7176" max="7176" width="13" customWidth="1"/>
    <col min="7177" max="7177" width="9.44140625" customWidth="1"/>
    <col min="7178" max="7178" width="6" customWidth="1"/>
    <col min="7179" max="7179" width="9.88671875" customWidth="1"/>
    <col min="7180" max="7180" width="0" hidden="1" customWidth="1"/>
    <col min="7181" max="7181" width="4.5546875" customWidth="1"/>
    <col min="7182" max="7182" width="8" customWidth="1"/>
    <col min="7183" max="7183" width="7.77734375" customWidth="1"/>
    <col min="7184" max="7184" width="0" hidden="1" customWidth="1"/>
    <col min="7185" max="7185" width="7.33203125" customWidth="1"/>
    <col min="7186" max="7186" width="8" customWidth="1"/>
    <col min="7187" max="7187" width="7.88671875" customWidth="1"/>
    <col min="7188" max="7188" width="7.5546875" customWidth="1"/>
    <col min="7189" max="7189" width="7.44140625" customWidth="1"/>
    <col min="7190" max="7190" width="7" customWidth="1"/>
    <col min="7191" max="7193" width="8.88671875" customWidth="1"/>
    <col min="7194" max="7198" width="0" hidden="1" customWidth="1"/>
    <col min="7425" max="7425" width="4.88671875" customWidth="1"/>
    <col min="7426" max="7426" width="27.33203125" customWidth="1"/>
    <col min="7427" max="7427" width="10.5546875" customWidth="1"/>
    <col min="7428" max="7428" width="7.109375" customWidth="1"/>
    <col min="7429" max="7429" width="6" customWidth="1"/>
    <col min="7430" max="7430" width="8.44140625" customWidth="1"/>
    <col min="7431" max="7431" width="0" hidden="1" customWidth="1"/>
    <col min="7432" max="7432" width="13" customWidth="1"/>
    <col min="7433" max="7433" width="9.44140625" customWidth="1"/>
    <col min="7434" max="7434" width="6" customWidth="1"/>
    <col min="7435" max="7435" width="9.88671875" customWidth="1"/>
    <col min="7436" max="7436" width="0" hidden="1" customWidth="1"/>
    <col min="7437" max="7437" width="4.5546875" customWidth="1"/>
    <col min="7438" max="7438" width="8" customWidth="1"/>
    <col min="7439" max="7439" width="7.77734375" customWidth="1"/>
    <col min="7440" max="7440" width="0" hidden="1" customWidth="1"/>
    <col min="7441" max="7441" width="7.33203125" customWidth="1"/>
    <col min="7442" max="7442" width="8" customWidth="1"/>
    <col min="7443" max="7443" width="7.88671875" customWidth="1"/>
    <col min="7444" max="7444" width="7.5546875" customWidth="1"/>
    <col min="7445" max="7445" width="7.44140625" customWidth="1"/>
    <col min="7446" max="7446" width="7" customWidth="1"/>
    <col min="7447" max="7449" width="8.88671875" customWidth="1"/>
    <col min="7450" max="7454" width="0" hidden="1" customWidth="1"/>
    <col min="7681" max="7681" width="4.88671875" customWidth="1"/>
    <col min="7682" max="7682" width="27.33203125" customWidth="1"/>
    <col min="7683" max="7683" width="10.5546875" customWidth="1"/>
    <col min="7684" max="7684" width="7.109375" customWidth="1"/>
    <col min="7685" max="7685" width="6" customWidth="1"/>
    <col min="7686" max="7686" width="8.44140625" customWidth="1"/>
    <col min="7687" max="7687" width="0" hidden="1" customWidth="1"/>
    <col min="7688" max="7688" width="13" customWidth="1"/>
    <col min="7689" max="7689" width="9.44140625" customWidth="1"/>
    <col min="7690" max="7690" width="6" customWidth="1"/>
    <col min="7691" max="7691" width="9.88671875" customWidth="1"/>
    <col min="7692" max="7692" width="0" hidden="1" customWidth="1"/>
    <col min="7693" max="7693" width="4.5546875" customWidth="1"/>
    <col min="7694" max="7694" width="8" customWidth="1"/>
    <col min="7695" max="7695" width="7.77734375" customWidth="1"/>
    <col min="7696" max="7696" width="0" hidden="1" customWidth="1"/>
    <col min="7697" max="7697" width="7.33203125" customWidth="1"/>
    <col min="7698" max="7698" width="8" customWidth="1"/>
    <col min="7699" max="7699" width="7.88671875" customWidth="1"/>
    <col min="7700" max="7700" width="7.5546875" customWidth="1"/>
    <col min="7701" max="7701" width="7.44140625" customWidth="1"/>
    <col min="7702" max="7702" width="7" customWidth="1"/>
    <col min="7703" max="7705" width="8.88671875" customWidth="1"/>
    <col min="7706" max="7710" width="0" hidden="1" customWidth="1"/>
    <col min="7937" max="7937" width="4.88671875" customWidth="1"/>
    <col min="7938" max="7938" width="27.33203125" customWidth="1"/>
    <col min="7939" max="7939" width="10.5546875" customWidth="1"/>
    <col min="7940" max="7940" width="7.109375" customWidth="1"/>
    <col min="7941" max="7941" width="6" customWidth="1"/>
    <col min="7942" max="7942" width="8.44140625" customWidth="1"/>
    <col min="7943" max="7943" width="0" hidden="1" customWidth="1"/>
    <col min="7944" max="7944" width="13" customWidth="1"/>
    <col min="7945" max="7945" width="9.44140625" customWidth="1"/>
    <col min="7946" max="7946" width="6" customWidth="1"/>
    <col min="7947" max="7947" width="9.88671875" customWidth="1"/>
    <col min="7948" max="7948" width="0" hidden="1" customWidth="1"/>
    <col min="7949" max="7949" width="4.5546875" customWidth="1"/>
    <col min="7950" max="7950" width="8" customWidth="1"/>
    <col min="7951" max="7951" width="7.77734375" customWidth="1"/>
    <col min="7952" max="7952" width="0" hidden="1" customWidth="1"/>
    <col min="7953" max="7953" width="7.33203125" customWidth="1"/>
    <col min="7954" max="7954" width="8" customWidth="1"/>
    <col min="7955" max="7955" width="7.88671875" customWidth="1"/>
    <col min="7956" max="7956" width="7.5546875" customWidth="1"/>
    <col min="7957" max="7957" width="7.44140625" customWidth="1"/>
    <col min="7958" max="7958" width="7" customWidth="1"/>
    <col min="7959" max="7961" width="8.88671875" customWidth="1"/>
    <col min="7962" max="7966" width="0" hidden="1" customWidth="1"/>
    <col min="8193" max="8193" width="4.88671875" customWidth="1"/>
    <col min="8194" max="8194" width="27.33203125" customWidth="1"/>
    <col min="8195" max="8195" width="10.5546875" customWidth="1"/>
    <col min="8196" max="8196" width="7.109375" customWidth="1"/>
    <col min="8197" max="8197" width="6" customWidth="1"/>
    <col min="8198" max="8198" width="8.44140625" customWidth="1"/>
    <col min="8199" max="8199" width="0" hidden="1" customWidth="1"/>
    <col min="8200" max="8200" width="13" customWidth="1"/>
    <col min="8201" max="8201" width="9.44140625" customWidth="1"/>
    <col min="8202" max="8202" width="6" customWidth="1"/>
    <col min="8203" max="8203" width="9.88671875" customWidth="1"/>
    <col min="8204" max="8204" width="0" hidden="1" customWidth="1"/>
    <col min="8205" max="8205" width="4.5546875" customWidth="1"/>
    <col min="8206" max="8206" width="8" customWidth="1"/>
    <col min="8207" max="8207" width="7.77734375" customWidth="1"/>
    <col min="8208" max="8208" width="0" hidden="1" customWidth="1"/>
    <col min="8209" max="8209" width="7.33203125" customWidth="1"/>
    <col min="8210" max="8210" width="8" customWidth="1"/>
    <col min="8211" max="8211" width="7.88671875" customWidth="1"/>
    <col min="8212" max="8212" width="7.5546875" customWidth="1"/>
    <col min="8213" max="8213" width="7.44140625" customWidth="1"/>
    <col min="8214" max="8214" width="7" customWidth="1"/>
    <col min="8215" max="8217" width="8.88671875" customWidth="1"/>
    <col min="8218" max="8222" width="0" hidden="1" customWidth="1"/>
    <col min="8449" max="8449" width="4.88671875" customWidth="1"/>
    <col min="8450" max="8450" width="27.33203125" customWidth="1"/>
    <col min="8451" max="8451" width="10.5546875" customWidth="1"/>
    <col min="8452" max="8452" width="7.109375" customWidth="1"/>
    <col min="8453" max="8453" width="6" customWidth="1"/>
    <col min="8454" max="8454" width="8.44140625" customWidth="1"/>
    <col min="8455" max="8455" width="0" hidden="1" customWidth="1"/>
    <col min="8456" max="8456" width="13" customWidth="1"/>
    <col min="8457" max="8457" width="9.44140625" customWidth="1"/>
    <col min="8458" max="8458" width="6" customWidth="1"/>
    <col min="8459" max="8459" width="9.88671875" customWidth="1"/>
    <col min="8460" max="8460" width="0" hidden="1" customWidth="1"/>
    <col min="8461" max="8461" width="4.5546875" customWidth="1"/>
    <col min="8462" max="8462" width="8" customWidth="1"/>
    <col min="8463" max="8463" width="7.77734375" customWidth="1"/>
    <col min="8464" max="8464" width="0" hidden="1" customWidth="1"/>
    <col min="8465" max="8465" width="7.33203125" customWidth="1"/>
    <col min="8466" max="8466" width="8" customWidth="1"/>
    <col min="8467" max="8467" width="7.88671875" customWidth="1"/>
    <col min="8468" max="8468" width="7.5546875" customWidth="1"/>
    <col min="8469" max="8469" width="7.44140625" customWidth="1"/>
    <col min="8470" max="8470" width="7" customWidth="1"/>
    <col min="8471" max="8473" width="8.88671875" customWidth="1"/>
    <col min="8474" max="8478" width="0" hidden="1" customWidth="1"/>
    <col min="8705" max="8705" width="4.88671875" customWidth="1"/>
    <col min="8706" max="8706" width="27.33203125" customWidth="1"/>
    <col min="8707" max="8707" width="10.5546875" customWidth="1"/>
    <col min="8708" max="8708" width="7.109375" customWidth="1"/>
    <col min="8709" max="8709" width="6" customWidth="1"/>
    <col min="8710" max="8710" width="8.44140625" customWidth="1"/>
    <col min="8711" max="8711" width="0" hidden="1" customWidth="1"/>
    <col min="8712" max="8712" width="13" customWidth="1"/>
    <col min="8713" max="8713" width="9.44140625" customWidth="1"/>
    <col min="8714" max="8714" width="6" customWidth="1"/>
    <col min="8715" max="8715" width="9.88671875" customWidth="1"/>
    <col min="8716" max="8716" width="0" hidden="1" customWidth="1"/>
    <col min="8717" max="8717" width="4.5546875" customWidth="1"/>
    <col min="8718" max="8718" width="8" customWidth="1"/>
    <col min="8719" max="8719" width="7.77734375" customWidth="1"/>
    <col min="8720" max="8720" width="0" hidden="1" customWidth="1"/>
    <col min="8721" max="8721" width="7.33203125" customWidth="1"/>
    <col min="8722" max="8722" width="8" customWidth="1"/>
    <col min="8723" max="8723" width="7.88671875" customWidth="1"/>
    <col min="8724" max="8724" width="7.5546875" customWidth="1"/>
    <col min="8725" max="8725" width="7.44140625" customWidth="1"/>
    <col min="8726" max="8726" width="7" customWidth="1"/>
    <col min="8727" max="8729" width="8.88671875" customWidth="1"/>
    <col min="8730" max="8734" width="0" hidden="1" customWidth="1"/>
    <col min="8961" max="8961" width="4.88671875" customWidth="1"/>
    <col min="8962" max="8962" width="27.33203125" customWidth="1"/>
    <col min="8963" max="8963" width="10.5546875" customWidth="1"/>
    <col min="8964" max="8964" width="7.109375" customWidth="1"/>
    <col min="8965" max="8965" width="6" customWidth="1"/>
    <col min="8966" max="8966" width="8.44140625" customWidth="1"/>
    <col min="8967" max="8967" width="0" hidden="1" customWidth="1"/>
    <col min="8968" max="8968" width="13" customWidth="1"/>
    <col min="8969" max="8969" width="9.44140625" customWidth="1"/>
    <col min="8970" max="8970" width="6" customWidth="1"/>
    <col min="8971" max="8971" width="9.88671875" customWidth="1"/>
    <col min="8972" max="8972" width="0" hidden="1" customWidth="1"/>
    <col min="8973" max="8973" width="4.5546875" customWidth="1"/>
    <col min="8974" max="8974" width="8" customWidth="1"/>
    <col min="8975" max="8975" width="7.77734375" customWidth="1"/>
    <col min="8976" max="8976" width="0" hidden="1" customWidth="1"/>
    <col min="8977" max="8977" width="7.33203125" customWidth="1"/>
    <col min="8978" max="8978" width="8" customWidth="1"/>
    <col min="8979" max="8979" width="7.88671875" customWidth="1"/>
    <col min="8980" max="8980" width="7.5546875" customWidth="1"/>
    <col min="8981" max="8981" width="7.44140625" customWidth="1"/>
    <col min="8982" max="8982" width="7" customWidth="1"/>
    <col min="8983" max="8985" width="8.88671875" customWidth="1"/>
    <col min="8986" max="8990" width="0" hidden="1" customWidth="1"/>
    <col min="9217" max="9217" width="4.88671875" customWidth="1"/>
    <col min="9218" max="9218" width="27.33203125" customWidth="1"/>
    <col min="9219" max="9219" width="10.5546875" customWidth="1"/>
    <col min="9220" max="9220" width="7.109375" customWidth="1"/>
    <col min="9221" max="9221" width="6" customWidth="1"/>
    <col min="9222" max="9222" width="8.44140625" customWidth="1"/>
    <col min="9223" max="9223" width="0" hidden="1" customWidth="1"/>
    <col min="9224" max="9224" width="13" customWidth="1"/>
    <col min="9225" max="9225" width="9.44140625" customWidth="1"/>
    <col min="9226" max="9226" width="6" customWidth="1"/>
    <col min="9227" max="9227" width="9.88671875" customWidth="1"/>
    <col min="9228" max="9228" width="0" hidden="1" customWidth="1"/>
    <col min="9229" max="9229" width="4.5546875" customWidth="1"/>
    <col min="9230" max="9230" width="8" customWidth="1"/>
    <col min="9231" max="9231" width="7.77734375" customWidth="1"/>
    <col min="9232" max="9232" width="0" hidden="1" customWidth="1"/>
    <col min="9233" max="9233" width="7.33203125" customWidth="1"/>
    <col min="9234" max="9234" width="8" customWidth="1"/>
    <col min="9235" max="9235" width="7.88671875" customWidth="1"/>
    <col min="9236" max="9236" width="7.5546875" customWidth="1"/>
    <col min="9237" max="9237" width="7.44140625" customWidth="1"/>
    <col min="9238" max="9238" width="7" customWidth="1"/>
    <col min="9239" max="9241" width="8.88671875" customWidth="1"/>
    <col min="9242" max="9246" width="0" hidden="1" customWidth="1"/>
    <col min="9473" max="9473" width="4.88671875" customWidth="1"/>
    <col min="9474" max="9474" width="27.33203125" customWidth="1"/>
    <col min="9475" max="9475" width="10.5546875" customWidth="1"/>
    <col min="9476" max="9476" width="7.109375" customWidth="1"/>
    <col min="9477" max="9477" width="6" customWidth="1"/>
    <col min="9478" max="9478" width="8.44140625" customWidth="1"/>
    <col min="9479" max="9479" width="0" hidden="1" customWidth="1"/>
    <col min="9480" max="9480" width="13" customWidth="1"/>
    <col min="9481" max="9481" width="9.44140625" customWidth="1"/>
    <col min="9482" max="9482" width="6" customWidth="1"/>
    <col min="9483" max="9483" width="9.88671875" customWidth="1"/>
    <col min="9484" max="9484" width="0" hidden="1" customWidth="1"/>
    <col min="9485" max="9485" width="4.5546875" customWidth="1"/>
    <col min="9486" max="9486" width="8" customWidth="1"/>
    <col min="9487" max="9487" width="7.77734375" customWidth="1"/>
    <col min="9488" max="9488" width="0" hidden="1" customWidth="1"/>
    <col min="9489" max="9489" width="7.33203125" customWidth="1"/>
    <col min="9490" max="9490" width="8" customWidth="1"/>
    <col min="9491" max="9491" width="7.88671875" customWidth="1"/>
    <col min="9492" max="9492" width="7.5546875" customWidth="1"/>
    <col min="9493" max="9493" width="7.44140625" customWidth="1"/>
    <col min="9494" max="9494" width="7" customWidth="1"/>
    <col min="9495" max="9497" width="8.88671875" customWidth="1"/>
    <col min="9498" max="9502" width="0" hidden="1" customWidth="1"/>
    <col min="9729" max="9729" width="4.88671875" customWidth="1"/>
    <col min="9730" max="9730" width="27.33203125" customWidth="1"/>
    <col min="9731" max="9731" width="10.5546875" customWidth="1"/>
    <col min="9732" max="9732" width="7.109375" customWidth="1"/>
    <col min="9733" max="9733" width="6" customWidth="1"/>
    <col min="9734" max="9734" width="8.44140625" customWidth="1"/>
    <col min="9735" max="9735" width="0" hidden="1" customWidth="1"/>
    <col min="9736" max="9736" width="13" customWidth="1"/>
    <col min="9737" max="9737" width="9.44140625" customWidth="1"/>
    <col min="9738" max="9738" width="6" customWidth="1"/>
    <col min="9739" max="9739" width="9.88671875" customWidth="1"/>
    <col min="9740" max="9740" width="0" hidden="1" customWidth="1"/>
    <col min="9741" max="9741" width="4.5546875" customWidth="1"/>
    <col min="9742" max="9742" width="8" customWidth="1"/>
    <col min="9743" max="9743" width="7.77734375" customWidth="1"/>
    <col min="9744" max="9744" width="0" hidden="1" customWidth="1"/>
    <col min="9745" max="9745" width="7.33203125" customWidth="1"/>
    <col min="9746" max="9746" width="8" customWidth="1"/>
    <col min="9747" max="9747" width="7.88671875" customWidth="1"/>
    <col min="9748" max="9748" width="7.5546875" customWidth="1"/>
    <col min="9749" max="9749" width="7.44140625" customWidth="1"/>
    <col min="9750" max="9750" width="7" customWidth="1"/>
    <col min="9751" max="9753" width="8.88671875" customWidth="1"/>
    <col min="9754" max="9758" width="0" hidden="1" customWidth="1"/>
    <col min="9985" max="9985" width="4.88671875" customWidth="1"/>
    <col min="9986" max="9986" width="27.33203125" customWidth="1"/>
    <col min="9987" max="9987" width="10.5546875" customWidth="1"/>
    <col min="9988" max="9988" width="7.109375" customWidth="1"/>
    <col min="9989" max="9989" width="6" customWidth="1"/>
    <col min="9990" max="9990" width="8.44140625" customWidth="1"/>
    <col min="9991" max="9991" width="0" hidden="1" customWidth="1"/>
    <col min="9992" max="9992" width="13" customWidth="1"/>
    <col min="9993" max="9993" width="9.44140625" customWidth="1"/>
    <col min="9994" max="9994" width="6" customWidth="1"/>
    <col min="9995" max="9995" width="9.88671875" customWidth="1"/>
    <col min="9996" max="9996" width="0" hidden="1" customWidth="1"/>
    <col min="9997" max="9997" width="4.5546875" customWidth="1"/>
    <col min="9998" max="9998" width="8" customWidth="1"/>
    <col min="9999" max="9999" width="7.77734375" customWidth="1"/>
    <col min="10000" max="10000" width="0" hidden="1" customWidth="1"/>
    <col min="10001" max="10001" width="7.33203125" customWidth="1"/>
    <col min="10002" max="10002" width="8" customWidth="1"/>
    <col min="10003" max="10003" width="7.88671875" customWidth="1"/>
    <col min="10004" max="10004" width="7.5546875" customWidth="1"/>
    <col min="10005" max="10005" width="7.44140625" customWidth="1"/>
    <col min="10006" max="10006" width="7" customWidth="1"/>
    <col min="10007" max="10009" width="8.88671875" customWidth="1"/>
    <col min="10010" max="10014" width="0" hidden="1" customWidth="1"/>
    <col min="10241" max="10241" width="4.88671875" customWidth="1"/>
    <col min="10242" max="10242" width="27.33203125" customWidth="1"/>
    <col min="10243" max="10243" width="10.5546875" customWidth="1"/>
    <col min="10244" max="10244" width="7.109375" customWidth="1"/>
    <col min="10245" max="10245" width="6" customWidth="1"/>
    <col min="10246" max="10246" width="8.44140625" customWidth="1"/>
    <col min="10247" max="10247" width="0" hidden="1" customWidth="1"/>
    <col min="10248" max="10248" width="13" customWidth="1"/>
    <col min="10249" max="10249" width="9.44140625" customWidth="1"/>
    <col min="10250" max="10250" width="6" customWidth="1"/>
    <col min="10251" max="10251" width="9.88671875" customWidth="1"/>
    <col min="10252" max="10252" width="0" hidden="1" customWidth="1"/>
    <col min="10253" max="10253" width="4.5546875" customWidth="1"/>
    <col min="10254" max="10254" width="8" customWidth="1"/>
    <col min="10255" max="10255" width="7.77734375" customWidth="1"/>
    <col min="10256" max="10256" width="0" hidden="1" customWidth="1"/>
    <col min="10257" max="10257" width="7.33203125" customWidth="1"/>
    <col min="10258" max="10258" width="8" customWidth="1"/>
    <col min="10259" max="10259" width="7.88671875" customWidth="1"/>
    <col min="10260" max="10260" width="7.5546875" customWidth="1"/>
    <col min="10261" max="10261" width="7.44140625" customWidth="1"/>
    <col min="10262" max="10262" width="7" customWidth="1"/>
    <col min="10263" max="10265" width="8.88671875" customWidth="1"/>
    <col min="10266" max="10270" width="0" hidden="1" customWidth="1"/>
    <col min="10497" max="10497" width="4.88671875" customWidth="1"/>
    <col min="10498" max="10498" width="27.33203125" customWidth="1"/>
    <col min="10499" max="10499" width="10.5546875" customWidth="1"/>
    <col min="10500" max="10500" width="7.109375" customWidth="1"/>
    <col min="10501" max="10501" width="6" customWidth="1"/>
    <col min="10502" max="10502" width="8.44140625" customWidth="1"/>
    <col min="10503" max="10503" width="0" hidden="1" customWidth="1"/>
    <col min="10504" max="10504" width="13" customWidth="1"/>
    <col min="10505" max="10505" width="9.44140625" customWidth="1"/>
    <col min="10506" max="10506" width="6" customWidth="1"/>
    <col min="10507" max="10507" width="9.88671875" customWidth="1"/>
    <col min="10508" max="10508" width="0" hidden="1" customWidth="1"/>
    <col min="10509" max="10509" width="4.5546875" customWidth="1"/>
    <col min="10510" max="10510" width="8" customWidth="1"/>
    <col min="10511" max="10511" width="7.77734375" customWidth="1"/>
    <col min="10512" max="10512" width="0" hidden="1" customWidth="1"/>
    <col min="10513" max="10513" width="7.33203125" customWidth="1"/>
    <col min="10514" max="10514" width="8" customWidth="1"/>
    <col min="10515" max="10515" width="7.88671875" customWidth="1"/>
    <col min="10516" max="10516" width="7.5546875" customWidth="1"/>
    <col min="10517" max="10517" width="7.44140625" customWidth="1"/>
    <col min="10518" max="10518" width="7" customWidth="1"/>
    <col min="10519" max="10521" width="8.88671875" customWidth="1"/>
    <col min="10522" max="10526" width="0" hidden="1" customWidth="1"/>
    <col min="10753" max="10753" width="4.88671875" customWidth="1"/>
    <col min="10754" max="10754" width="27.33203125" customWidth="1"/>
    <col min="10755" max="10755" width="10.5546875" customWidth="1"/>
    <col min="10756" max="10756" width="7.109375" customWidth="1"/>
    <col min="10757" max="10757" width="6" customWidth="1"/>
    <col min="10758" max="10758" width="8.44140625" customWidth="1"/>
    <col min="10759" max="10759" width="0" hidden="1" customWidth="1"/>
    <col min="10760" max="10760" width="13" customWidth="1"/>
    <col min="10761" max="10761" width="9.44140625" customWidth="1"/>
    <col min="10762" max="10762" width="6" customWidth="1"/>
    <col min="10763" max="10763" width="9.88671875" customWidth="1"/>
    <col min="10764" max="10764" width="0" hidden="1" customWidth="1"/>
    <col min="10765" max="10765" width="4.5546875" customWidth="1"/>
    <col min="10766" max="10766" width="8" customWidth="1"/>
    <col min="10767" max="10767" width="7.77734375" customWidth="1"/>
    <col min="10768" max="10768" width="0" hidden="1" customWidth="1"/>
    <col min="10769" max="10769" width="7.33203125" customWidth="1"/>
    <col min="10770" max="10770" width="8" customWidth="1"/>
    <col min="10771" max="10771" width="7.88671875" customWidth="1"/>
    <col min="10772" max="10772" width="7.5546875" customWidth="1"/>
    <col min="10773" max="10773" width="7.44140625" customWidth="1"/>
    <col min="10774" max="10774" width="7" customWidth="1"/>
    <col min="10775" max="10777" width="8.88671875" customWidth="1"/>
    <col min="10778" max="10782" width="0" hidden="1" customWidth="1"/>
    <col min="11009" max="11009" width="4.88671875" customWidth="1"/>
    <col min="11010" max="11010" width="27.33203125" customWidth="1"/>
    <col min="11011" max="11011" width="10.5546875" customWidth="1"/>
    <col min="11012" max="11012" width="7.109375" customWidth="1"/>
    <col min="11013" max="11013" width="6" customWidth="1"/>
    <col min="11014" max="11014" width="8.44140625" customWidth="1"/>
    <col min="11015" max="11015" width="0" hidden="1" customWidth="1"/>
    <col min="11016" max="11016" width="13" customWidth="1"/>
    <col min="11017" max="11017" width="9.44140625" customWidth="1"/>
    <col min="11018" max="11018" width="6" customWidth="1"/>
    <col min="11019" max="11019" width="9.88671875" customWidth="1"/>
    <col min="11020" max="11020" width="0" hidden="1" customWidth="1"/>
    <col min="11021" max="11021" width="4.5546875" customWidth="1"/>
    <col min="11022" max="11022" width="8" customWidth="1"/>
    <col min="11023" max="11023" width="7.77734375" customWidth="1"/>
    <col min="11024" max="11024" width="0" hidden="1" customWidth="1"/>
    <col min="11025" max="11025" width="7.33203125" customWidth="1"/>
    <col min="11026" max="11026" width="8" customWidth="1"/>
    <col min="11027" max="11027" width="7.88671875" customWidth="1"/>
    <col min="11028" max="11028" width="7.5546875" customWidth="1"/>
    <col min="11029" max="11029" width="7.44140625" customWidth="1"/>
    <col min="11030" max="11030" width="7" customWidth="1"/>
    <col min="11031" max="11033" width="8.88671875" customWidth="1"/>
    <col min="11034" max="11038" width="0" hidden="1" customWidth="1"/>
    <col min="11265" max="11265" width="4.88671875" customWidth="1"/>
    <col min="11266" max="11266" width="27.33203125" customWidth="1"/>
    <col min="11267" max="11267" width="10.5546875" customWidth="1"/>
    <col min="11268" max="11268" width="7.109375" customWidth="1"/>
    <col min="11269" max="11269" width="6" customWidth="1"/>
    <col min="11270" max="11270" width="8.44140625" customWidth="1"/>
    <col min="11271" max="11271" width="0" hidden="1" customWidth="1"/>
    <col min="11272" max="11272" width="13" customWidth="1"/>
    <col min="11273" max="11273" width="9.44140625" customWidth="1"/>
    <col min="11274" max="11274" width="6" customWidth="1"/>
    <col min="11275" max="11275" width="9.88671875" customWidth="1"/>
    <col min="11276" max="11276" width="0" hidden="1" customWidth="1"/>
    <col min="11277" max="11277" width="4.5546875" customWidth="1"/>
    <col min="11278" max="11278" width="8" customWidth="1"/>
    <col min="11279" max="11279" width="7.77734375" customWidth="1"/>
    <col min="11280" max="11280" width="0" hidden="1" customWidth="1"/>
    <col min="11281" max="11281" width="7.33203125" customWidth="1"/>
    <col min="11282" max="11282" width="8" customWidth="1"/>
    <col min="11283" max="11283" width="7.88671875" customWidth="1"/>
    <col min="11284" max="11284" width="7.5546875" customWidth="1"/>
    <col min="11285" max="11285" width="7.44140625" customWidth="1"/>
    <col min="11286" max="11286" width="7" customWidth="1"/>
    <col min="11287" max="11289" width="8.88671875" customWidth="1"/>
    <col min="11290" max="11294" width="0" hidden="1" customWidth="1"/>
    <col min="11521" max="11521" width="4.88671875" customWidth="1"/>
    <col min="11522" max="11522" width="27.33203125" customWidth="1"/>
    <col min="11523" max="11523" width="10.5546875" customWidth="1"/>
    <col min="11524" max="11524" width="7.109375" customWidth="1"/>
    <col min="11525" max="11525" width="6" customWidth="1"/>
    <col min="11526" max="11526" width="8.44140625" customWidth="1"/>
    <col min="11527" max="11527" width="0" hidden="1" customWidth="1"/>
    <col min="11528" max="11528" width="13" customWidth="1"/>
    <col min="11529" max="11529" width="9.44140625" customWidth="1"/>
    <col min="11530" max="11530" width="6" customWidth="1"/>
    <col min="11531" max="11531" width="9.88671875" customWidth="1"/>
    <col min="11532" max="11532" width="0" hidden="1" customWidth="1"/>
    <col min="11533" max="11533" width="4.5546875" customWidth="1"/>
    <col min="11534" max="11534" width="8" customWidth="1"/>
    <col min="11535" max="11535" width="7.77734375" customWidth="1"/>
    <col min="11536" max="11536" width="0" hidden="1" customWidth="1"/>
    <col min="11537" max="11537" width="7.33203125" customWidth="1"/>
    <col min="11538" max="11538" width="8" customWidth="1"/>
    <col min="11539" max="11539" width="7.88671875" customWidth="1"/>
    <col min="11540" max="11540" width="7.5546875" customWidth="1"/>
    <col min="11541" max="11541" width="7.44140625" customWidth="1"/>
    <col min="11542" max="11542" width="7" customWidth="1"/>
    <col min="11543" max="11545" width="8.88671875" customWidth="1"/>
    <col min="11546" max="11550" width="0" hidden="1" customWidth="1"/>
    <col min="11777" max="11777" width="4.88671875" customWidth="1"/>
    <col min="11778" max="11778" width="27.33203125" customWidth="1"/>
    <col min="11779" max="11779" width="10.5546875" customWidth="1"/>
    <col min="11780" max="11780" width="7.109375" customWidth="1"/>
    <col min="11781" max="11781" width="6" customWidth="1"/>
    <col min="11782" max="11782" width="8.44140625" customWidth="1"/>
    <col min="11783" max="11783" width="0" hidden="1" customWidth="1"/>
    <col min="11784" max="11784" width="13" customWidth="1"/>
    <col min="11785" max="11785" width="9.44140625" customWidth="1"/>
    <col min="11786" max="11786" width="6" customWidth="1"/>
    <col min="11787" max="11787" width="9.88671875" customWidth="1"/>
    <col min="11788" max="11788" width="0" hidden="1" customWidth="1"/>
    <col min="11789" max="11789" width="4.5546875" customWidth="1"/>
    <col min="11790" max="11790" width="8" customWidth="1"/>
    <col min="11791" max="11791" width="7.77734375" customWidth="1"/>
    <col min="11792" max="11792" width="0" hidden="1" customWidth="1"/>
    <col min="11793" max="11793" width="7.33203125" customWidth="1"/>
    <col min="11794" max="11794" width="8" customWidth="1"/>
    <col min="11795" max="11795" width="7.88671875" customWidth="1"/>
    <col min="11796" max="11796" width="7.5546875" customWidth="1"/>
    <col min="11797" max="11797" width="7.44140625" customWidth="1"/>
    <col min="11798" max="11798" width="7" customWidth="1"/>
    <col min="11799" max="11801" width="8.88671875" customWidth="1"/>
    <col min="11802" max="11806" width="0" hidden="1" customWidth="1"/>
    <col min="12033" max="12033" width="4.88671875" customWidth="1"/>
    <col min="12034" max="12034" width="27.33203125" customWidth="1"/>
    <col min="12035" max="12035" width="10.5546875" customWidth="1"/>
    <col min="12036" max="12036" width="7.109375" customWidth="1"/>
    <col min="12037" max="12037" width="6" customWidth="1"/>
    <col min="12038" max="12038" width="8.44140625" customWidth="1"/>
    <col min="12039" max="12039" width="0" hidden="1" customWidth="1"/>
    <col min="12040" max="12040" width="13" customWidth="1"/>
    <col min="12041" max="12041" width="9.44140625" customWidth="1"/>
    <col min="12042" max="12042" width="6" customWidth="1"/>
    <col min="12043" max="12043" width="9.88671875" customWidth="1"/>
    <col min="12044" max="12044" width="0" hidden="1" customWidth="1"/>
    <col min="12045" max="12045" width="4.5546875" customWidth="1"/>
    <col min="12046" max="12046" width="8" customWidth="1"/>
    <col min="12047" max="12047" width="7.77734375" customWidth="1"/>
    <col min="12048" max="12048" width="0" hidden="1" customWidth="1"/>
    <col min="12049" max="12049" width="7.33203125" customWidth="1"/>
    <col min="12050" max="12050" width="8" customWidth="1"/>
    <col min="12051" max="12051" width="7.88671875" customWidth="1"/>
    <col min="12052" max="12052" width="7.5546875" customWidth="1"/>
    <col min="12053" max="12053" width="7.44140625" customWidth="1"/>
    <col min="12054" max="12054" width="7" customWidth="1"/>
    <col min="12055" max="12057" width="8.88671875" customWidth="1"/>
    <col min="12058" max="12062" width="0" hidden="1" customWidth="1"/>
    <col min="12289" max="12289" width="4.88671875" customWidth="1"/>
    <col min="12290" max="12290" width="27.33203125" customWidth="1"/>
    <col min="12291" max="12291" width="10.5546875" customWidth="1"/>
    <col min="12292" max="12292" width="7.109375" customWidth="1"/>
    <col min="12293" max="12293" width="6" customWidth="1"/>
    <col min="12294" max="12294" width="8.44140625" customWidth="1"/>
    <col min="12295" max="12295" width="0" hidden="1" customWidth="1"/>
    <col min="12296" max="12296" width="13" customWidth="1"/>
    <col min="12297" max="12297" width="9.44140625" customWidth="1"/>
    <col min="12298" max="12298" width="6" customWidth="1"/>
    <col min="12299" max="12299" width="9.88671875" customWidth="1"/>
    <col min="12300" max="12300" width="0" hidden="1" customWidth="1"/>
    <col min="12301" max="12301" width="4.5546875" customWidth="1"/>
    <col min="12302" max="12302" width="8" customWidth="1"/>
    <col min="12303" max="12303" width="7.77734375" customWidth="1"/>
    <col min="12304" max="12304" width="0" hidden="1" customWidth="1"/>
    <col min="12305" max="12305" width="7.33203125" customWidth="1"/>
    <col min="12306" max="12306" width="8" customWidth="1"/>
    <col min="12307" max="12307" width="7.88671875" customWidth="1"/>
    <col min="12308" max="12308" width="7.5546875" customWidth="1"/>
    <col min="12309" max="12309" width="7.44140625" customWidth="1"/>
    <col min="12310" max="12310" width="7" customWidth="1"/>
    <col min="12311" max="12313" width="8.88671875" customWidth="1"/>
    <col min="12314" max="12318" width="0" hidden="1" customWidth="1"/>
    <col min="12545" max="12545" width="4.88671875" customWidth="1"/>
    <col min="12546" max="12546" width="27.33203125" customWidth="1"/>
    <col min="12547" max="12547" width="10.5546875" customWidth="1"/>
    <col min="12548" max="12548" width="7.109375" customWidth="1"/>
    <col min="12549" max="12549" width="6" customWidth="1"/>
    <col min="12550" max="12550" width="8.44140625" customWidth="1"/>
    <col min="12551" max="12551" width="0" hidden="1" customWidth="1"/>
    <col min="12552" max="12552" width="13" customWidth="1"/>
    <col min="12553" max="12553" width="9.44140625" customWidth="1"/>
    <col min="12554" max="12554" width="6" customWidth="1"/>
    <col min="12555" max="12555" width="9.88671875" customWidth="1"/>
    <col min="12556" max="12556" width="0" hidden="1" customWidth="1"/>
    <col min="12557" max="12557" width="4.5546875" customWidth="1"/>
    <col min="12558" max="12558" width="8" customWidth="1"/>
    <col min="12559" max="12559" width="7.77734375" customWidth="1"/>
    <col min="12560" max="12560" width="0" hidden="1" customWidth="1"/>
    <col min="12561" max="12561" width="7.33203125" customWidth="1"/>
    <col min="12562" max="12562" width="8" customWidth="1"/>
    <col min="12563" max="12563" width="7.88671875" customWidth="1"/>
    <col min="12564" max="12564" width="7.5546875" customWidth="1"/>
    <col min="12565" max="12565" width="7.44140625" customWidth="1"/>
    <col min="12566" max="12566" width="7" customWidth="1"/>
    <col min="12567" max="12569" width="8.88671875" customWidth="1"/>
    <col min="12570" max="12574" width="0" hidden="1" customWidth="1"/>
    <col min="12801" max="12801" width="4.88671875" customWidth="1"/>
    <col min="12802" max="12802" width="27.33203125" customWidth="1"/>
    <col min="12803" max="12803" width="10.5546875" customWidth="1"/>
    <col min="12804" max="12804" width="7.109375" customWidth="1"/>
    <col min="12805" max="12805" width="6" customWidth="1"/>
    <col min="12806" max="12806" width="8.44140625" customWidth="1"/>
    <col min="12807" max="12807" width="0" hidden="1" customWidth="1"/>
    <col min="12808" max="12808" width="13" customWidth="1"/>
    <col min="12809" max="12809" width="9.44140625" customWidth="1"/>
    <col min="12810" max="12810" width="6" customWidth="1"/>
    <col min="12811" max="12811" width="9.88671875" customWidth="1"/>
    <col min="12812" max="12812" width="0" hidden="1" customWidth="1"/>
    <col min="12813" max="12813" width="4.5546875" customWidth="1"/>
    <col min="12814" max="12814" width="8" customWidth="1"/>
    <col min="12815" max="12815" width="7.77734375" customWidth="1"/>
    <col min="12816" max="12816" width="0" hidden="1" customWidth="1"/>
    <col min="12817" max="12817" width="7.33203125" customWidth="1"/>
    <col min="12818" max="12818" width="8" customWidth="1"/>
    <col min="12819" max="12819" width="7.88671875" customWidth="1"/>
    <col min="12820" max="12820" width="7.5546875" customWidth="1"/>
    <col min="12821" max="12821" width="7.44140625" customWidth="1"/>
    <col min="12822" max="12822" width="7" customWidth="1"/>
    <col min="12823" max="12825" width="8.88671875" customWidth="1"/>
    <col min="12826" max="12830" width="0" hidden="1" customWidth="1"/>
    <col min="13057" max="13057" width="4.88671875" customWidth="1"/>
    <col min="13058" max="13058" width="27.33203125" customWidth="1"/>
    <col min="13059" max="13059" width="10.5546875" customWidth="1"/>
    <col min="13060" max="13060" width="7.109375" customWidth="1"/>
    <col min="13061" max="13061" width="6" customWidth="1"/>
    <col min="13062" max="13062" width="8.44140625" customWidth="1"/>
    <col min="13063" max="13063" width="0" hidden="1" customWidth="1"/>
    <col min="13064" max="13064" width="13" customWidth="1"/>
    <col min="13065" max="13065" width="9.44140625" customWidth="1"/>
    <col min="13066" max="13066" width="6" customWidth="1"/>
    <col min="13067" max="13067" width="9.88671875" customWidth="1"/>
    <col min="13068" max="13068" width="0" hidden="1" customWidth="1"/>
    <col min="13069" max="13069" width="4.5546875" customWidth="1"/>
    <col min="13070" max="13070" width="8" customWidth="1"/>
    <col min="13071" max="13071" width="7.77734375" customWidth="1"/>
    <col min="13072" max="13072" width="0" hidden="1" customWidth="1"/>
    <col min="13073" max="13073" width="7.33203125" customWidth="1"/>
    <col min="13074" max="13074" width="8" customWidth="1"/>
    <col min="13075" max="13075" width="7.88671875" customWidth="1"/>
    <col min="13076" max="13076" width="7.5546875" customWidth="1"/>
    <col min="13077" max="13077" width="7.44140625" customWidth="1"/>
    <col min="13078" max="13078" width="7" customWidth="1"/>
    <col min="13079" max="13081" width="8.88671875" customWidth="1"/>
    <col min="13082" max="13086" width="0" hidden="1" customWidth="1"/>
    <col min="13313" max="13313" width="4.88671875" customWidth="1"/>
    <col min="13314" max="13314" width="27.33203125" customWidth="1"/>
    <col min="13315" max="13315" width="10.5546875" customWidth="1"/>
    <col min="13316" max="13316" width="7.109375" customWidth="1"/>
    <col min="13317" max="13317" width="6" customWidth="1"/>
    <col min="13318" max="13318" width="8.44140625" customWidth="1"/>
    <col min="13319" max="13319" width="0" hidden="1" customWidth="1"/>
    <col min="13320" max="13320" width="13" customWidth="1"/>
    <col min="13321" max="13321" width="9.44140625" customWidth="1"/>
    <col min="13322" max="13322" width="6" customWidth="1"/>
    <col min="13323" max="13323" width="9.88671875" customWidth="1"/>
    <col min="13324" max="13324" width="0" hidden="1" customWidth="1"/>
    <col min="13325" max="13325" width="4.5546875" customWidth="1"/>
    <col min="13326" max="13326" width="8" customWidth="1"/>
    <col min="13327" max="13327" width="7.77734375" customWidth="1"/>
    <col min="13328" max="13328" width="0" hidden="1" customWidth="1"/>
    <col min="13329" max="13329" width="7.33203125" customWidth="1"/>
    <col min="13330" max="13330" width="8" customWidth="1"/>
    <col min="13331" max="13331" width="7.88671875" customWidth="1"/>
    <col min="13332" max="13332" width="7.5546875" customWidth="1"/>
    <col min="13333" max="13333" width="7.44140625" customWidth="1"/>
    <col min="13334" max="13334" width="7" customWidth="1"/>
    <col min="13335" max="13337" width="8.88671875" customWidth="1"/>
    <col min="13338" max="13342" width="0" hidden="1" customWidth="1"/>
    <col min="13569" max="13569" width="4.88671875" customWidth="1"/>
    <col min="13570" max="13570" width="27.33203125" customWidth="1"/>
    <col min="13571" max="13571" width="10.5546875" customWidth="1"/>
    <col min="13572" max="13572" width="7.109375" customWidth="1"/>
    <col min="13573" max="13573" width="6" customWidth="1"/>
    <col min="13574" max="13574" width="8.44140625" customWidth="1"/>
    <col min="13575" max="13575" width="0" hidden="1" customWidth="1"/>
    <col min="13576" max="13576" width="13" customWidth="1"/>
    <col min="13577" max="13577" width="9.44140625" customWidth="1"/>
    <col min="13578" max="13578" width="6" customWidth="1"/>
    <col min="13579" max="13579" width="9.88671875" customWidth="1"/>
    <col min="13580" max="13580" width="0" hidden="1" customWidth="1"/>
    <col min="13581" max="13581" width="4.5546875" customWidth="1"/>
    <col min="13582" max="13582" width="8" customWidth="1"/>
    <col min="13583" max="13583" width="7.77734375" customWidth="1"/>
    <col min="13584" max="13584" width="0" hidden="1" customWidth="1"/>
    <col min="13585" max="13585" width="7.33203125" customWidth="1"/>
    <col min="13586" max="13586" width="8" customWidth="1"/>
    <col min="13587" max="13587" width="7.88671875" customWidth="1"/>
    <col min="13588" max="13588" width="7.5546875" customWidth="1"/>
    <col min="13589" max="13589" width="7.44140625" customWidth="1"/>
    <col min="13590" max="13590" width="7" customWidth="1"/>
    <col min="13591" max="13593" width="8.88671875" customWidth="1"/>
    <col min="13594" max="13598" width="0" hidden="1" customWidth="1"/>
    <col min="13825" max="13825" width="4.88671875" customWidth="1"/>
    <col min="13826" max="13826" width="27.33203125" customWidth="1"/>
    <col min="13827" max="13827" width="10.5546875" customWidth="1"/>
    <col min="13828" max="13828" width="7.109375" customWidth="1"/>
    <col min="13829" max="13829" width="6" customWidth="1"/>
    <col min="13830" max="13830" width="8.44140625" customWidth="1"/>
    <col min="13831" max="13831" width="0" hidden="1" customWidth="1"/>
    <col min="13832" max="13832" width="13" customWidth="1"/>
    <col min="13833" max="13833" width="9.44140625" customWidth="1"/>
    <col min="13834" max="13834" width="6" customWidth="1"/>
    <col min="13835" max="13835" width="9.88671875" customWidth="1"/>
    <col min="13836" max="13836" width="0" hidden="1" customWidth="1"/>
    <col min="13837" max="13837" width="4.5546875" customWidth="1"/>
    <col min="13838" max="13838" width="8" customWidth="1"/>
    <col min="13839" max="13839" width="7.77734375" customWidth="1"/>
    <col min="13840" max="13840" width="0" hidden="1" customWidth="1"/>
    <col min="13841" max="13841" width="7.33203125" customWidth="1"/>
    <col min="13842" max="13842" width="8" customWidth="1"/>
    <col min="13843" max="13843" width="7.88671875" customWidth="1"/>
    <col min="13844" max="13844" width="7.5546875" customWidth="1"/>
    <col min="13845" max="13845" width="7.44140625" customWidth="1"/>
    <col min="13846" max="13846" width="7" customWidth="1"/>
    <col min="13847" max="13849" width="8.88671875" customWidth="1"/>
    <col min="13850" max="13854" width="0" hidden="1" customWidth="1"/>
    <col min="14081" max="14081" width="4.88671875" customWidth="1"/>
    <col min="14082" max="14082" width="27.33203125" customWidth="1"/>
    <col min="14083" max="14083" width="10.5546875" customWidth="1"/>
    <col min="14084" max="14084" width="7.109375" customWidth="1"/>
    <col min="14085" max="14085" width="6" customWidth="1"/>
    <col min="14086" max="14086" width="8.44140625" customWidth="1"/>
    <col min="14087" max="14087" width="0" hidden="1" customWidth="1"/>
    <col min="14088" max="14088" width="13" customWidth="1"/>
    <col min="14089" max="14089" width="9.44140625" customWidth="1"/>
    <col min="14090" max="14090" width="6" customWidth="1"/>
    <col min="14091" max="14091" width="9.88671875" customWidth="1"/>
    <col min="14092" max="14092" width="0" hidden="1" customWidth="1"/>
    <col min="14093" max="14093" width="4.5546875" customWidth="1"/>
    <col min="14094" max="14094" width="8" customWidth="1"/>
    <col min="14095" max="14095" width="7.77734375" customWidth="1"/>
    <col min="14096" max="14096" width="0" hidden="1" customWidth="1"/>
    <col min="14097" max="14097" width="7.33203125" customWidth="1"/>
    <col min="14098" max="14098" width="8" customWidth="1"/>
    <col min="14099" max="14099" width="7.88671875" customWidth="1"/>
    <col min="14100" max="14100" width="7.5546875" customWidth="1"/>
    <col min="14101" max="14101" width="7.44140625" customWidth="1"/>
    <col min="14102" max="14102" width="7" customWidth="1"/>
    <col min="14103" max="14105" width="8.88671875" customWidth="1"/>
    <col min="14106" max="14110" width="0" hidden="1" customWidth="1"/>
    <col min="14337" max="14337" width="4.88671875" customWidth="1"/>
    <col min="14338" max="14338" width="27.33203125" customWidth="1"/>
    <col min="14339" max="14339" width="10.5546875" customWidth="1"/>
    <col min="14340" max="14340" width="7.109375" customWidth="1"/>
    <col min="14341" max="14341" width="6" customWidth="1"/>
    <col min="14342" max="14342" width="8.44140625" customWidth="1"/>
    <col min="14343" max="14343" width="0" hidden="1" customWidth="1"/>
    <col min="14344" max="14344" width="13" customWidth="1"/>
    <col min="14345" max="14345" width="9.44140625" customWidth="1"/>
    <col min="14346" max="14346" width="6" customWidth="1"/>
    <col min="14347" max="14347" width="9.88671875" customWidth="1"/>
    <col min="14348" max="14348" width="0" hidden="1" customWidth="1"/>
    <col min="14349" max="14349" width="4.5546875" customWidth="1"/>
    <col min="14350" max="14350" width="8" customWidth="1"/>
    <col min="14351" max="14351" width="7.77734375" customWidth="1"/>
    <col min="14352" max="14352" width="0" hidden="1" customWidth="1"/>
    <col min="14353" max="14353" width="7.33203125" customWidth="1"/>
    <col min="14354" max="14354" width="8" customWidth="1"/>
    <col min="14355" max="14355" width="7.88671875" customWidth="1"/>
    <col min="14356" max="14356" width="7.5546875" customWidth="1"/>
    <col min="14357" max="14357" width="7.44140625" customWidth="1"/>
    <col min="14358" max="14358" width="7" customWidth="1"/>
    <col min="14359" max="14361" width="8.88671875" customWidth="1"/>
    <col min="14362" max="14366" width="0" hidden="1" customWidth="1"/>
    <col min="14593" max="14593" width="4.88671875" customWidth="1"/>
    <col min="14594" max="14594" width="27.33203125" customWidth="1"/>
    <col min="14595" max="14595" width="10.5546875" customWidth="1"/>
    <col min="14596" max="14596" width="7.109375" customWidth="1"/>
    <col min="14597" max="14597" width="6" customWidth="1"/>
    <col min="14598" max="14598" width="8.44140625" customWidth="1"/>
    <col min="14599" max="14599" width="0" hidden="1" customWidth="1"/>
    <col min="14600" max="14600" width="13" customWidth="1"/>
    <col min="14601" max="14601" width="9.44140625" customWidth="1"/>
    <col min="14602" max="14602" width="6" customWidth="1"/>
    <col min="14603" max="14603" width="9.88671875" customWidth="1"/>
    <col min="14604" max="14604" width="0" hidden="1" customWidth="1"/>
    <col min="14605" max="14605" width="4.5546875" customWidth="1"/>
    <col min="14606" max="14606" width="8" customWidth="1"/>
    <col min="14607" max="14607" width="7.77734375" customWidth="1"/>
    <col min="14608" max="14608" width="0" hidden="1" customWidth="1"/>
    <col min="14609" max="14609" width="7.33203125" customWidth="1"/>
    <col min="14610" max="14610" width="8" customWidth="1"/>
    <col min="14611" max="14611" width="7.88671875" customWidth="1"/>
    <col min="14612" max="14612" width="7.5546875" customWidth="1"/>
    <col min="14613" max="14613" width="7.44140625" customWidth="1"/>
    <col min="14614" max="14614" width="7" customWidth="1"/>
    <col min="14615" max="14617" width="8.88671875" customWidth="1"/>
    <col min="14618" max="14622" width="0" hidden="1" customWidth="1"/>
    <col min="14849" max="14849" width="4.88671875" customWidth="1"/>
    <col min="14850" max="14850" width="27.33203125" customWidth="1"/>
    <col min="14851" max="14851" width="10.5546875" customWidth="1"/>
    <col min="14852" max="14852" width="7.109375" customWidth="1"/>
    <col min="14853" max="14853" width="6" customWidth="1"/>
    <col min="14854" max="14854" width="8.44140625" customWidth="1"/>
    <col min="14855" max="14855" width="0" hidden="1" customWidth="1"/>
    <col min="14856" max="14856" width="13" customWidth="1"/>
    <col min="14857" max="14857" width="9.44140625" customWidth="1"/>
    <col min="14858" max="14858" width="6" customWidth="1"/>
    <col min="14859" max="14859" width="9.88671875" customWidth="1"/>
    <col min="14860" max="14860" width="0" hidden="1" customWidth="1"/>
    <col min="14861" max="14861" width="4.5546875" customWidth="1"/>
    <col min="14862" max="14862" width="8" customWidth="1"/>
    <col min="14863" max="14863" width="7.77734375" customWidth="1"/>
    <col min="14864" max="14864" width="0" hidden="1" customWidth="1"/>
    <col min="14865" max="14865" width="7.33203125" customWidth="1"/>
    <col min="14866" max="14866" width="8" customWidth="1"/>
    <col min="14867" max="14867" width="7.88671875" customWidth="1"/>
    <col min="14868" max="14868" width="7.5546875" customWidth="1"/>
    <col min="14869" max="14869" width="7.44140625" customWidth="1"/>
    <col min="14870" max="14870" width="7" customWidth="1"/>
    <col min="14871" max="14873" width="8.88671875" customWidth="1"/>
    <col min="14874" max="14878" width="0" hidden="1" customWidth="1"/>
    <col min="15105" max="15105" width="4.88671875" customWidth="1"/>
    <col min="15106" max="15106" width="27.33203125" customWidth="1"/>
    <col min="15107" max="15107" width="10.5546875" customWidth="1"/>
    <col min="15108" max="15108" width="7.109375" customWidth="1"/>
    <col min="15109" max="15109" width="6" customWidth="1"/>
    <col min="15110" max="15110" width="8.44140625" customWidth="1"/>
    <col min="15111" max="15111" width="0" hidden="1" customWidth="1"/>
    <col min="15112" max="15112" width="13" customWidth="1"/>
    <col min="15113" max="15113" width="9.44140625" customWidth="1"/>
    <col min="15114" max="15114" width="6" customWidth="1"/>
    <col min="15115" max="15115" width="9.88671875" customWidth="1"/>
    <col min="15116" max="15116" width="0" hidden="1" customWidth="1"/>
    <col min="15117" max="15117" width="4.5546875" customWidth="1"/>
    <col min="15118" max="15118" width="8" customWidth="1"/>
    <col min="15119" max="15119" width="7.77734375" customWidth="1"/>
    <col min="15120" max="15120" width="0" hidden="1" customWidth="1"/>
    <col min="15121" max="15121" width="7.33203125" customWidth="1"/>
    <col min="15122" max="15122" width="8" customWidth="1"/>
    <col min="15123" max="15123" width="7.88671875" customWidth="1"/>
    <col min="15124" max="15124" width="7.5546875" customWidth="1"/>
    <col min="15125" max="15125" width="7.44140625" customWidth="1"/>
    <col min="15126" max="15126" width="7" customWidth="1"/>
    <col min="15127" max="15129" width="8.88671875" customWidth="1"/>
    <col min="15130" max="15134" width="0" hidden="1" customWidth="1"/>
    <col min="15361" max="15361" width="4.88671875" customWidth="1"/>
    <col min="15362" max="15362" width="27.33203125" customWidth="1"/>
    <col min="15363" max="15363" width="10.5546875" customWidth="1"/>
    <col min="15364" max="15364" width="7.109375" customWidth="1"/>
    <col min="15365" max="15365" width="6" customWidth="1"/>
    <col min="15366" max="15366" width="8.44140625" customWidth="1"/>
    <col min="15367" max="15367" width="0" hidden="1" customWidth="1"/>
    <col min="15368" max="15368" width="13" customWidth="1"/>
    <col min="15369" max="15369" width="9.44140625" customWidth="1"/>
    <col min="15370" max="15370" width="6" customWidth="1"/>
    <col min="15371" max="15371" width="9.88671875" customWidth="1"/>
    <col min="15372" max="15372" width="0" hidden="1" customWidth="1"/>
    <col min="15373" max="15373" width="4.5546875" customWidth="1"/>
    <col min="15374" max="15374" width="8" customWidth="1"/>
    <col min="15375" max="15375" width="7.77734375" customWidth="1"/>
    <col min="15376" max="15376" width="0" hidden="1" customWidth="1"/>
    <col min="15377" max="15377" width="7.33203125" customWidth="1"/>
    <col min="15378" max="15378" width="8" customWidth="1"/>
    <col min="15379" max="15379" width="7.88671875" customWidth="1"/>
    <col min="15380" max="15380" width="7.5546875" customWidth="1"/>
    <col min="15381" max="15381" width="7.44140625" customWidth="1"/>
    <col min="15382" max="15382" width="7" customWidth="1"/>
    <col min="15383" max="15385" width="8.88671875" customWidth="1"/>
    <col min="15386" max="15390" width="0" hidden="1" customWidth="1"/>
    <col min="15617" max="15617" width="4.88671875" customWidth="1"/>
    <col min="15618" max="15618" width="27.33203125" customWidth="1"/>
    <col min="15619" max="15619" width="10.5546875" customWidth="1"/>
    <col min="15620" max="15620" width="7.109375" customWidth="1"/>
    <col min="15621" max="15621" width="6" customWidth="1"/>
    <col min="15622" max="15622" width="8.44140625" customWidth="1"/>
    <col min="15623" max="15623" width="0" hidden="1" customWidth="1"/>
    <col min="15624" max="15624" width="13" customWidth="1"/>
    <col min="15625" max="15625" width="9.44140625" customWidth="1"/>
    <col min="15626" max="15626" width="6" customWidth="1"/>
    <col min="15627" max="15627" width="9.88671875" customWidth="1"/>
    <col min="15628" max="15628" width="0" hidden="1" customWidth="1"/>
    <col min="15629" max="15629" width="4.5546875" customWidth="1"/>
    <col min="15630" max="15630" width="8" customWidth="1"/>
    <col min="15631" max="15631" width="7.77734375" customWidth="1"/>
    <col min="15632" max="15632" width="0" hidden="1" customWidth="1"/>
    <col min="15633" max="15633" width="7.33203125" customWidth="1"/>
    <col min="15634" max="15634" width="8" customWidth="1"/>
    <col min="15635" max="15635" width="7.88671875" customWidth="1"/>
    <col min="15636" max="15636" width="7.5546875" customWidth="1"/>
    <col min="15637" max="15637" width="7.44140625" customWidth="1"/>
    <col min="15638" max="15638" width="7" customWidth="1"/>
    <col min="15639" max="15641" width="8.88671875" customWidth="1"/>
    <col min="15642" max="15646" width="0" hidden="1" customWidth="1"/>
    <col min="15873" max="15873" width="4.88671875" customWidth="1"/>
    <col min="15874" max="15874" width="27.33203125" customWidth="1"/>
    <col min="15875" max="15875" width="10.5546875" customWidth="1"/>
    <col min="15876" max="15876" width="7.109375" customWidth="1"/>
    <col min="15877" max="15877" width="6" customWidth="1"/>
    <col min="15878" max="15878" width="8.44140625" customWidth="1"/>
    <col min="15879" max="15879" width="0" hidden="1" customWidth="1"/>
    <col min="15880" max="15880" width="13" customWidth="1"/>
    <col min="15881" max="15881" width="9.44140625" customWidth="1"/>
    <col min="15882" max="15882" width="6" customWidth="1"/>
    <col min="15883" max="15883" width="9.88671875" customWidth="1"/>
    <col min="15884" max="15884" width="0" hidden="1" customWidth="1"/>
    <col min="15885" max="15885" width="4.5546875" customWidth="1"/>
    <col min="15886" max="15886" width="8" customWidth="1"/>
    <col min="15887" max="15887" width="7.77734375" customWidth="1"/>
    <col min="15888" max="15888" width="0" hidden="1" customWidth="1"/>
    <col min="15889" max="15889" width="7.33203125" customWidth="1"/>
    <col min="15890" max="15890" width="8" customWidth="1"/>
    <col min="15891" max="15891" width="7.88671875" customWidth="1"/>
    <col min="15892" max="15892" width="7.5546875" customWidth="1"/>
    <col min="15893" max="15893" width="7.44140625" customWidth="1"/>
    <col min="15894" max="15894" width="7" customWidth="1"/>
    <col min="15895" max="15897" width="8.88671875" customWidth="1"/>
    <col min="15898" max="15902" width="0" hidden="1" customWidth="1"/>
    <col min="16129" max="16129" width="4.88671875" customWidth="1"/>
    <col min="16130" max="16130" width="27.33203125" customWidth="1"/>
    <col min="16131" max="16131" width="10.5546875" customWidth="1"/>
    <col min="16132" max="16132" width="7.109375" customWidth="1"/>
    <col min="16133" max="16133" width="6" customWidth="1"/>
    <col min="16134" max="16134" width="8.44140625" customWidth="1"/>
    <col min="16135" max="16135" width="0" hidden="1" customWidth="1"/>
    <col min="16136" max="16136" width="13" customWidth="1"/>
    <col min="16137" max="16137" width="9.44140625" customWidth="1"/>
    <col min="16138" max="16138" width="6" customWidth="1"/>
    <col min="16139" max="16139" width="9.88671875" customWidth="1"/>
    <col min="16140" max="16140" width="0" hidden="1" customWidth="1"/>
    <col min="16141" max="16141" width="4.5546875" customWidth="1"/>
    <col min="16142" max="16142" width="8" customWidth="1"/>
    <col min="16143" max="16143" width="7.77734375" customWidth="1"/>
    <col min="16144" max="16144" width="0" hidden="1" customWidth="1"/>
    <col min="16145" max="16145" width="7.33203125" customWidth="1"/>
    <col min="16146" max="16146" width="8" customWidth="1"/>
    <col min="16147" max="16147" width="7.88671875" customWidth="1"/>
    <col min="16148" max="16148" width="7.5546875" customWidth="1"/>
    <col min="16149" max="16149" width="7.44140625" customWidth="1"/>
    <col min="16150" max="16150" width="7" customWidth="1"/>
    <col min="16151" max="16153" width="8.88671875" customWidth="1"/>
    <col min="16154" max="16158" width="0" hidden="1" customWidth="1"/>
  </cols>
  <sheetData>
    <row r="1" spans="1:27" ht="30.6" x14ac:dyDescent="0.25">
      <c r="B1" s="88" t="s">
        <v>83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</row>
    <row r="3" spans="1:27" s="4" customFormat="1" ht="12.75" customHeight="1" x14ac:dyDescent="0.25">
      <c r="A3" s="62" t="s">
        <v>1</v>
      </c>
      <c r="B3" s="72" t="s">
        <v>2</v>
      </c>
      <c r="C3" s="73" t="s">
        <v>3</v>
      </c>
      <c r="D3" s="74"/>
      <c r="E3" s="74"/>
      <c r="F3" s="74"/>
      <c r="G3" s="75"/>
      <c r="H3" s="76" t="s">
        <v>4</v>
      </c>
      <c r="I3" s="77"/>
      <c r="J3" s="77"/>
      <c r="K3" s="77"/>
      <c r="L3" s="78"/>
      <c r="M3" s="79" t="s">
        <v>5</v>
      </c>
      <c r="N3" s="82" t="s">
        <v>6</v>
      </c>
      <c r="O3" s="83" t="s">
        <v>7</v>
      </c>
      <c r="P3" s="65" t="s">
        <v>8</v>
      </c>
      <c r="Q3" s="68" t="s">
        <v>9</v>
      </c>
      <c r="R3" s="68"/>
      <c r="S3" s="68"/>
      <c r="T3" s="68"/>
      <c r="U3" s="70" t="s">
        <v>10</v>
      </c>
      <c r="V3" s="70"/>
      <c r="W3" s="62" t="s">
        <v>11</v>
      </c>
      <c r="X3" s="62"/>
      <c r="Y3" s="3"/>
    </row>
    <row r="4" spans="1:27" s="4" customFormat="1" ht="25.5" customHeight="1" x14ac:dyDescent="0.25">
      <c r="A4" s="62"/>
      <c r="B4" s="72"/>
      <c r="C4" s="63" t="s">
        <v>12</v>
      </c>
      <c r="D4" s="64" t="s">
        <v>13</v>
      </c>
      <c r="E4" s="64" t="s">
        <v>14</v>
      </c>
      <c r="F4" s="64" t="s">
        <v>15</v>
      </c>
      <c r="G4" s="65" t="s">
        <v>16</v>
      </c>
      <c r="H4" s="64" t="s">
        <v>12</v>
      </c>
      <c r="I4" s="64" t="s">
        <v>13</v>
      </c>
      <c r="J4" s="64" t="s">
        <v>14</v>
      </c>
      <c r="K4" s="64" t="s">
        <v>15</v>
      </c>
      <c r="L4" s="67" t="s">
        <v>16</v>
      </c>
      <c r="M4" s="80"/>
      <c r="N4" s="82"/>
      <c r="O4" s="84"/>
      <c r="P4" s="86"/>
      <c r="Q4" s="68" t="s">
        <v>17</v>
      </c>
      <c r="R4" s="68"/>
      <c r="S4" s="68" t="s">
        <v>18</v>
      </c>
      <c r="T4" s="68"/>
      <c r="U4" s="70"/>
      <c r="V4" s="70"/>
      <c r="W4" s="60"/>
      <c r="X4" s="60"/>
      <c r="Y4" s="3"/>
    </row>
    <row r="5" spans="1:27" s="4" customFormat="1" ht="13.2" x14ac:dyDescent="0.25">
      <c r="A5" s="62"/>
      <c r="B5" s="72"/>
      <c r="C5" s="63"/>
      <c r="D5" s="64"/>
      <c r="E5" s="64"/>
      <c r="F5" s="64"/>
      <c r="G5" s="66"/>
      <c r="H5" s="64"/>
      <c r="I5" s="64"/>
      <c r="J5" s="64"/>
      <c r="K5" s="64"/>
      <c r="L5" s="64"/>
      <c r="M5" s="81"/>
      <c r="N5" s="82"/>
      <c r="O5" s="85"/>
      <c r="P5" s="87"/>
      <c r="Q5" s="60" t="s">
        <v>19</v>
      </c>
      <c r="R5" s="60" t="s">
        <v>20</v>
      </c>
      <c r="S5" s="60" t="s">
        <v>21</v>
      </c>
      <c r="T5" s="60" t="s">
        <v>20</v>
      </c>
      <c r="U5" s="6" t="s">
        <v>19</v>
      </c>
      <c r="V5" s="6" t="s">
        <v>20</v>
      </c>
      <c r="W5" s="60">
        <v>2013</v>
      </c>
      <c r="X5" s="60">
        <v>2014</v>
      </c>
      <c r="Y5" s="3"/>
    </row>
    <row r="6" spans="1:27" s="22" customFormat="1" ht="45" customHeight="1" x14ac:dyDescent="0.35">
      <c r="A6" s="7">
        <v>1</v>
      </c>
      <c r="B6" s="8" t="s">
        <v>22</v>
      </c>
      <c r="C6" s="9">
        <v>168.29</v>
      </c>
      <c r="D6" s="10">
        <f t="shared" ref="D6:D26" si="0">C6/W6*100</f>
        <v>14.383760683760682</v>
      </c>
      <c r="E6" s="11">
        <v>92</v>
      </c>
      <c r="F6" s="10">
        <f t="shared" ref="F6:F23" si="1">C6*E6/100</f>
        <v>154.82679999999999</v>
      </c>
      <c r="G6" s="12">
        <v>1170</v>
      </c>
      <c r="H6" s="13">
        <v>162.29</v>
      </c>
      <c r="I6" s="14">
        <f t="shared" ref="I6:I26" si="2">H6/X6*100</f>
        <v>13.19430894308943</v>
      </c>
      <c r="J6" s="15">
        <v>93</v>
      </c>
      <c r="K6" s="10">
        <f t="shared" ref="K6:K23" si="3">H6*J6/100</f>
        <v>150.9297</v>
      </c>
      <c r="L6" s="12">
        <v>1230</v>
      </c>
      <c r="M6" s="16">
        <f>RANK(I6,I6:I23)</f>
        <v>10</v>
      </c>
      <c r="N6" s="17">
        <f>((K6-F6))*16.08/10</f>
        <v>-6.266536799999991</v>
      </c>
      <c r="O6" s="18">
        <v>5750</v>
      </c>
      <c r="P6" s="19" t="s">
        <v>23</v>
      </c>
      <c r="Q6" s="20">
        <v>726</v>
      </c>
      <c r="R6" s="20">
        <v>49</v>
      </c>
      <c r="S6" s="20">
        <v>185</v>
      </c>
      <c r="T6" s="20">
        <v>0</v>
      </c>
      <c r="U6" s="21">
        <v>677</v>
      </c>
      <c r="V6" s="21">
        <v>75</v>
      </c>
      <c r="W6" s="7">
        <v>1170</v>
      </c>
      <c r="X6" s="7">
        <v>1230</v>
      </c>
      <c r="Y6" s="2"/>
      <c r="Z6" s="22" t="s">
        <v>23</v>
      </c>
    </row>
    <row r="7" spans="1:27" ht="45" customHeight="1" x14ac:dyDescent="0.35">
      <c r="A7" s="7">
        <v>2</v>
      </c>
      <c r="B7" s="8" t="s">
        <v>24</v>
      </c>
      <c r="C7" s="9">
        <v>71.55</v>
      </c>
      <c r="D7" s="10">
        <f t="shared" si="0"/>
        <v>11.127527216174183</v>
      </c>
      <c r="E7" s="11">
        <v>89</v>
      </c>
      <c r="F7" s="10">
        <f t="shared" si="1"/>
        <v>63.679499999999997</v>
      </c>
      <c r="G7" s="12">
        <v>643</v>
      </c>
      <c r="H7" s="13">
        <v>66.260000000000005</v>
      </c>
      <c r="I7" s="14">
        <f t="shared" si="2"/>
        <v>10.304821150855366</v>
      </c>
      <c r="J7" s="15">
        <v>91</v>
      </c>
      <c r="K7" s="10">
        <f t="shared" si="3"/>
        <v>60.296600000000005</v>
      </c>
      <c r="L7" s="12">
        <v>643</v>
      </c>
      <c r="M7" s="16">
        <f>RANK(I7,I6:I23)</f>
        <v>17</v>
      </c>
      <c r="N7" s="17">
        <f t="shared" ref="N7:N24" si="4">((K7-F7))*16.08/10</f>
        <v>-5.439703199999987</v>
      </c>
      <c r="O7" s="18">
        <v>2120</v>
      </c>
      <c r="P7" s="19"/>
      <c r="Q7" s="20">
        <v>457</v>
      </c>
      <c r="R7" s="20">
        <v>27</v>
      </c>
      <c r="S7" s="20">
        <v>194</v>
      </c>
      <c r="T7" s="20">
        <v>18</v>
      </c>
      <c r="U7" s="21">
        <v>365</v>
      </c>
      <c r="V7" s="21">
        <v>13</v>
      </c>
      <c r="W7" s="7">
        <v>643</v>
      </c>
      <c r="X7" s="7">
        <v>643</v>
      </c>
    </row>
    <row r="8" spans="1:27" ht="45" customHeight="1" x14ac:dyDescent="0.35">
      <c r="A8" s="7">
        <v>3</v>
      </c>
      <c r="B8" s="23" t="s">
        <v>25</v>
      </c>
      <c r="C8" s="9">
        <v>122.38</v>
      </c>
      <c r="D8" s="10">
        <f t="shared" si="0"/>
        <v>15.297499999999999</v>
      </c>
      <c r="E8" s="11">
        <v>98</v>
      </c>
      <c r="F8" s="10">
        <f t="shared" si="1"/>
        <v>119.9324</v>
      </c>
      <c r="G8" s="12">
        <v>800</v>
      </c>
      <c r="H8" s="13">
        <v>128.66999999999999</v>
      </c>
      <c r="I8" s="14">
        <f t="shared" si="2"/>
        <v>16.083749999999998</v>
      </c>
      <c r="J8" s="15">
        <v>98</v>
      </c>
      <c r="K8" s="10">
        <f t="shared" si="3"/>
        <v>126.09659999999998</v>
      </c>
      <c r="L8" s="12">
        <v>800</v>
      </c>
      <c r="M8" s="16">
        <f>RANK(I8,I6:I23)</f>
        <v>1</v>
      </c>
      <c r="N8" s="17">
        <f t="shared" si="4"/>
        <v>9.9120335999999671</v>
      </c>
      <c r="O8" s="18">
        <v>1900</v>
      </c>
      <c r="P8" s="24" t="s">
        <v>26</v>
      </c>
      <c r="Q8" s="20">
        <v>578</v>
      </c>
      <c r="R8" s="20">
        <v>41</v>
      </c>
      <c r="S8" s="20">
        <v>180</v>
      </c>
      <c r="T8" s="20">
        <v>15</v>
      </c>
      <c r="U8" s="21">
        <v>651</v>
      </c>
      <c r="V8" s="21">
        <v>50</v>
      </c>
      <c r="W8" s="7">
        <v>800</v>
      </c>
      <c r="X8" s="7">
        <v>800</v>
      </c>
      <c r="Z8" s="2" t="s">
        <v>27</v>
      </c>
    </row>
    <row r="9" spans="1:27" ht="45" customHeight="1" x14ac:dyDescent="0.35">
      <c r="A9" s="7">
        <v>4</v>
      </c>
      <c r="B9" s="25" t="s">
        <v>28</v>
      </c>
      <c r="C9" s="9">
        <v>22.34</v>
      </c>
      <c r="D9" s="10">
        <f t="shared" si="0"/>
        <v>8.760784313725491</v>
      </c>
      <c r="E9" s="11">
        <v>99</v>
      </c>
      <c r="F9" s="10">
        <f t="shared" si="1"/>
        <v>22.116599999999998</v>
      </c>
      <c r="G9" s="12">
        <v>255</v>
      </c>
      <c r="H9" s="13">
        <v>29.3</v>
      </c>
      <c r="I9" s="14">
        <f t="shared" si="2"/>
        <v>11.490196078431373</v>
      </c>
      <c r="J9" s="15">
        <v>99</v>
      </c>
      <c r="K9" s="10">
        <f t="shared" si="3"/>
        <v>29.007000000000001</v>
      </c>
      <c r="L9" s="12">
        <v>255</v>
      </c>
      <c r="M9" s="16">
        <f>RANK(I9,I6:I23)</f>
        <v>15</v>
      </c>
      <c r="N9" s="17">
        <f t="shared" si="4"/>
        <v>11.079763200000004</v>
      </c>
      <c r="O9" s="18">
        <v>1131</v>
      </c>
      <c r="P9" s="19" t="s">
        <v>29</v>
      </c>
      <c r="Q9" s="20">
        <v>179</v>
      </c>
      <c r="R9" s="20">
        <v>12</v>
      </c>
      <c r="S9" s="20">
        <v>45</v>
      </c>
      <c r="T9" s="20">
        <v>0</v>
      </c>
      <c r="U9" s="21">
        <v>155</v>
      </c>
      <c r="V9" s="21">
        <v>0</v>
      </c>
      <c r="W9" s="7">
        <v>255</v>
      </c>
      <c r="X9" s="7">
        <v>255</v>
      </c>
      <c r="Z9" t="s">
        <v>30</v>
      </c>
    </row>
    <row r="10" spans="1:27" ht="45" customHeight="1" x14ac:dyDescent="0.35">
      <c r="A10" s="7">
        <v>5</v>
      </c>
      <c r="B10" s="23" t="s">
        <v>31</v>
      </c>
      <c r="C10" s="9">
        <v>57.99</v>
      </c>
      <c r="D10" s="10">
        <f t="shared" si="0"/>
        <v>11.483168316831684</v>
      </c>
      <c r="E10" s="11">
        <v>91</v>
      </c>
      <c r="F10" s="10">
        <f t="shared" si="1"/>
        <v>52.770900000000005</v>
      </c>
      <c r="G10" s="12">
        <v>505</v>
      </c>
      <c r="H10" s="13">
        <v>62.16</v>
      </c>
      <c r="I10" s="14">
        <f t="shared" si="2"/>
        <v>12.308910891089109</v>
      </c>
      <c r="J10" s="15">
        <v>90</v>
      </c>
      <c r="K10" s="10">
        <f t="shared" si="3"/>
        <v>55.943999999999996</v>
      </c>
      <c r="L10" s="12">
        <v>505</v>
      </c>
      <c r="M10" s="16">
        <f>RANK(I10,I6:I23)</f>
        <v>12</v>
      </c>
      <c r="N10" s="17">
        <f t="shared" si="4"/>
        <v>5.1023447999999849</v>
      </c>
      <c r="O10" s="18">
        <v>2405</v>
      </c>
      <c r="P10" s="24" t="s">
        <v>32</v>
      </c>
      <c r="Q10" s="20">
        <v>342</v>
      </c>
      <c r="R10" s="20">
        <v>12</v>
      </c>
      <c r="S10" s="20">
        <v>166</v>
      </c>
      <c r="T10" s="20">
        <v>0</v>
      </c>
      <c r="U10" s="21">
        <v>365</v>
      </c>
      <c r="V10" s="21">
        <v>32</v>
      </c>
      <c r="W10" s="7">
        <v>505</v>
      </c>
      <c r="X10" s="7">
        <v>505</v>
      </c>
      <c r="Z10" t="s">
        <v>30</v>
      </c>
      <c r="AA10" t="s">
        <v>34</v>
      </c>
    </row>
    <row r="11" spans="1:27" ht="45" customHeight="1" x14ac:dyDescent="0.35">
      <c r="A11" s="7">
        <v>6</v>
      </c>
      <c r="B11" s="23" t="s">
        <v>33</v>
      </c>
      <c r="C11" s="9">
        <v>41</v>
      </c>
      <c r="D11" s="10">
        <f t="shared" si="0"/>
        <v>12.615384615384615</v>
      </c>
      <c r="E11" s="11">
        <v>85</v>
      </c>
      <c r="F11" s="10">
        <f t="shared" si="1"/>
        <v>34.85</v>
      </c>
      <c r="G11" s="12">
        <v>325</v>
      </c>
      <c r="H11" s="14">
        <v>38</v>
      </c>
      <c r="I11" s="14">
        <f t="shared" si="2"/>
        <v>11.692307692307692</v>
      </c>
      <c r="J11" s="15">
        <v>84</v>
      </c>
      <c r="K11" s="10">
        <f t="shared" si="3"/>
        <v>31.92</v>
      </c>
      <c r="L11" s="12">
        <v>325</v>
      </c>
      <c r="M11" s="16">
        <f>RANK(I11,I6:I23)</f>
        <v>14</v>
      </c>
      <c r="N11" s="17">
        <f t="shared" si="4"/>
        <v>-4.7114399999999987</v>
      </c>
      <c r="O11" s="18">
        <v>1684</v>
      </c>
      <c r="P11" s="19" t="s">
        <v>29</v>
      </c>
      <c r="Q11" s="20">
        <v>216</v>
      </c>
      <c r="R11" s="20">
        <v>23</v>
      </c>
      <c r="S11" s="20">
        <v>72</v>
      </c>
      <c r="T11" s="20">
        <v>2</v>
      </c>
      <c r="U11" s="21">
        <v>177</v>
      </c>
      <c r="V11" s="21">
        <v>10</v>
      </c>
      <c r="W11" s="7">
        <v>325</v>
      </c>
      <c r="X11" s="7">
        <v>325</v>
      </c>
      <c r="Z11" t="s">
        <v>30</v>
      </c>
      <c r="AA11" t="s">
        <v>34</v>
      </c>
    </row>
    <row r="12" spans="1:27" ht="45" customHeight="1" x14ac:dyDescent="0.35">
      <c r="A12" s="7">
        <v>7</v>
      </c>
      <c r="B12" s="23" t="s">
        <v>35</v>
      </c>
      <c r="C12" s="9">
        <v>32.49</v>
      </c>
      <c r="D12" s="10">
        <f t="shared" si="0"/>
        <v>14.701357466063349</v>
      </c>
      <c r="E12" s="11">
        <v>94</v>
      </c>
      <c r="F12" s="10">
        <f t="shared" si="1"/>
        <v>30.540600000000005</v>
      </c>
      <c r="G12" s="12">
        <v>221</v>
      </c>
      <c r="H12" s="13">
        <v>30.7</v>
      </c>
      <c r="I12" s="14">
        <f t="shared" si="2"/>
        <v>13.891402714932127</v>
      </c>
      <c r="J12" s="15">
        <v>94</v>
      </c>
      <c r="K12" s="10">
        <f t="shared" si="3"/>
        <v>28.857999999999997</v>
      </c>
      <c r="L12" s="12">
        <v>221</v>
      </c>
      <c r="M12" s="16">
        <f>RANK(I12,I6:I23)</f>
        <v>6</v>
      </c>
      <c r="N12" s="17">
        <f t="shared" si="4"/>
        <v>-2.7056208000000121</v>
      </c>
      <c r="O12" s="18">
        <v>1430</v>
      </c>
      <c r="P12" s="19" t="s">
        <v>36</v>
      </c>
      <c r="Q12" s="20">
        <v>142</v>
      </c>
      <c r="R12" s="20">
        <v>10</v>
      </c>
      <c r="S12" s="20">
        <v>73</v>
      </c>
      <c r="T12" s="20">
        <v>11</v>
      </c>
      <c r="U12" s="21">
        <v>137</v>
      </c>
      <c r="V12" s="21">
        <v>12</v>
      </c>
      <c r="W12" s="7">
        <v>221</v>
      </c>
      <c r="X12" s="7">
        <v>221</v>
      </c>
      <c r="Z12" t="s">
        <v>37</v>
      </c>
    </row>
    <row r="13" spans="1:27" ht="45" customHeight="1" x14ac:dyDescent="0.35">
      <c r="A13" s="7">
        <v>8</v>
      </c>
      <c r="B13" s="23" t="s">
        <v>38</v>
      </c>
      <c r="C13" s="9">
        <v>84.05</v>
      </c>
      <c r="D13" s="10">
        <f t="shared" si="0"/>
        <v>12.007142857142856</v>
      </c>
      <c r="E13" s="11">
        <v>99</v>
      </c>
      <c r="F13" s="10">
        <f t="shared" si="1"/>
        <v>83.209499999999991</v>
      </c>
      <c r="G13" s="12">
        <v>700</v>
      </c>
      <c r="H13" s="13">
        <v>81.91</v>
      </c>
      <c r="I13" s="14">
        <f t="shared" si="2"/>
        <v>11.70142857142857</v>
      </c>
      <c r="J13" s="15">
        <v>99</v>
      </c>
      <c r="K13" s="10">
        <f t="shared" si="3"/>
        <v>81.090899999999991</v>
      </c>
      <c r="L13" s="12">
        <v>700</v>
      </c>
      <c r="M13" s="16">
        <f>RANK(I13,I6:I23)</f>
        <v>13</v>
      </c>
      <c r="N13" s="17">
        <f t="shared" si="4"/>
        <v>-3.4067088000000005</v>
      </c>
      <c r="O13" s="18">
        <v>5850</v>
      </c>
      <c r="P13" s="19" t="s">
        <v>29</v>
      </c>
      <c r="Q13" s="20">
        <v>554</v>
      </c>
      <c r="R13" s="20">
        <v>40</v>
      </c>
      <c r="S13" s="20">
        <v>245</v>
      </c>
      <c r="T13" s="20">
        <v>8</v>
      </c>
      <c r="U13" s="21">
        <v>658</v>
      </c>
      <c r="V13" s="21">
        <v>37</v>
      </c>
      <c r="W13" s="7">
        <v>700</v>
      </c>
      <c r="X13" s="7">
        <v>700</v>
      </c>
      <c r="Z13" t="s">
        <v>39</v>
      </c>
      <c r="AA13" t="s">
        <v>40</v>
      </c>
    </row>
    <row r="14" spans="1:27" ht="45" customHeight="1" x14ac:dyDescent="0.35">
      <c r="A14" s="7">
        <v>9</v>
      </c>
      <c r="B14" s="23" t="s">
        <v>41</v>
      </c>
      <c r="C14" s="9">
        <v>48.5</v>
      </c>
      <c r="D14" s="10">
        <f t="shared" si="0"/>
        <v>13.108108108108107</v>
      </c>
      <c r="E14" s="11">
        <v>82</v>
      </c>
      <c r="F14" s="10">
        <f t="shared" si="1"/>
        <v>39.770000000000003</v>
      </c>
      <c r="G14" s="12">
        <v>370</v>
      </c>
      <c r="H14" s="13">
        <v>45.5</v>
      </c>
      <c r="I14" s="14">
        <f t="shared" si="2"/>
        <v>13.787878787878787</v>
      </c>
      <c r="J14" s="15">
        <v>82</v>
      </c>
      <c r="K14" s="10">
        <f t="shared" si="3"/>
        <v>37.31</v>
      </c>
      <c r="L14" s="12">
        <v>330</v>
      </c>
      <c r="M14" s="16">
        <f>RANK(I14,I6:I23)</f>
        <v>7</v>
      </c>
      <c r="N14" s="17">
        <f t="shared" si="4"/>
        <v>-3.955680000000001</v>
      </c>
      <c r="O14" s="18">
        <v>1020</v>
      </c>
      <c r="P14" s="19" t="s">
        <v>40</v>
      </c>
      <c r="Q14" s="20">
        <v>122</v>
      </c>
      <c r="R14" s="20">
        <v>11</v>
      </c>
      <c r="S14" s="20">
        <v>24</v>
      </c>
      <c r="T14" s="20">
        <v>0</v>
      </c>
      <c r="U14" s="21">
        <v>245</v>
      </c>
      <c r="V14" s="21">
        <v>4</v>
      </c>
      <c r="W14" s="7">
        <v>370</v>
      </c>
      <c r="X14" s="7">
        <v>330</v>
      </c>
      <c r="Z14" t="s">
        <v>42</v>
      </c>
    </row>
    <row r="15" spans="1:27" ht="45" customHeight="1" x14ac:dyDescent="0.35">
      <c r="A15" s="7">
        <v>10</v>
      </c>
      <c r="B15" s="23" t="s">
        <v>43</v>
      </c>
      <c r="C15" s="9">
        <v>32</v>
      </c>
      <c r="D15" s="10">
        <f t="shared" si="0"/>
        <v>12.549019607843137</v>
      </c>
      <c r="E15" s="11">
        <v>94</v>
      </c>
      <c r="F15" s="10">
        <f t="shared" si="1"/>
        <v>30.08</v>
      </c>
      <c r="G15" s="12">
        <v>255</v>
      </c>
      <c r="H15" s="13">
        <v>42</v>
      </c>
      <c r="I15" s="14">
        <f t="shared" si="2"/>
        <v>15.849056603773585</v>
      </c>
      <c r="J15" s="15">
        <v>94</v>
      </c>
      <c r="K15" s="10">
        <f t="shared" si="3"/>
        <v>39.479999999999997</v>
      </c>
      <c r="L15" s="12">
        <v>265</v>
      </c>
      <c r="M15" s="16">
        <f>RANK(I15,I6:I23)</f>
        <v>3</v>
      </c>
      <c r="N15" s="17">
        <f t="shared" si="4"/>
        <v>15.115199999999996</v>
      </c>
      <c r="O15" s="18">
        <v>1380</v>
      </c>
      <c r="P15" s="19" t="s">
        <v>40</v>
      </c>
      <c r="Q15" s="20">
        <v>192</v>
      </c>
      <c r="R15" s="20">
        <v>11</v>
      </c>
      <c r="S15" s="20">
        <v>52</v>
      </c>
      <c r="T15" s="20">
        <v>3</v>
      </c>
      <c r="U15" s="21">
        <v>222</v>
      </c>
      <c r="V15" s="21">
        <v>11</v>
      </c>
      <c r="W15" s="7">
        <v>255</v>
      </c>
      <c r="X15" s="7">
        <v>265</v>
      </c>
      <c r="Z15" t="s">
        <v>44</v>
      </c>
    </row>
    <row r="16" spans="1:27" ht="45" customHeight="1" x14ac:dyDescent="0.35">
      <c r="A16" s="7">
        <v>11</v>
      </c>
      <c r="B16" s="23" t="s">
        <v>45</v>
      </c>
      <c r="C16" s="9">
        <v>59.7</v>
      </c>
      <c r="D16" s="10">
        <f t="shared" si="0"/>
        <v>12.978260869565217</v>
      </c>
      <c r="E16" s="11">
        <v>82</v>
      </c>
      <c r="F16" s="10">
        <f t="shared" si="1"/>
        <v>48.954000000000008</v>
      </c>
      <c r="G16" s="12">
        <v>460</v>
      </c>
      <c r="H16" s="13">
        <v>61.91</v>
      </c>
      <c r="I16" s="14">
        <f t="shared" si="2"/>
        <v>13.458695652173914</v>
      </c>
      <c r="J16" s="15">
        <v>87</v>
      </c>
      <c r="K16" s="10">
        <f t="shared" si="3"/>
        <v>53.861699999999999</v>
      </c>
      <c r="L16" s="12">
        <v>460</v>
      </c>
      <c r="M16" s="16">
        <f>RANK(I16,I6:I23)</f>
        <v>9</v>
      </c>
      <c r="N16" s="17">
        <f t="shared" si="4"/>
        <v>7.8915815999999852</v>
      </c>
      <c r="O16" s="18">
        <v>1210</v>
      </c>
      <c r="P16" s="19" t="s">
        <v>40</v>
      </c>
      <c r="Q16" s="20">
        <v>280</v>
      </c>
      <c r="R16" s="20">
        <v>18</v>
      </c>
      <c r="S16" s="20">
        <v>124</v>
      </c>
      <c r="T16" s="20">
        <v>4</v>
      </c>
      <c r="U16" s="21">
        <v>420</v>
      </c>
      <c r="V16" s="21">
        <v>12</v>
      </c>
      <c r="W16" s="7">
        <v>460</v>
      </c>
      <c r="X16" s="7">
        <v>460</v>
      </c>
      <c r="Z16" t="s">
        <v>40</v>
      </c>
    </row>
    <row r="17" spans="1:27" ht="45" customHeight="1" x14ac:dyDescent="0.35">
      <c r="A17" s="7">
        <v>12</v>
      </c>
      <c r="B17" s="23" t="s">
        <v>46</v>
      </c>
      <c r="C17" s="9">
        <v>74.75</v>
      </c>
      <c r="D17" s="10">
        <f t="shared" si="0"/>
        <v>13</v>
      </c>
      <c r="E17" s="11">
        <v>92</v>
      </c>
      <c r="F17" s="10">
        <f t="shared" si="1"/>
        <v>68.77</v>
      </c>
      <c r="G17" s="12">
        <v>575</v>
      </c>
      <c r="H17" s="13">
        <v>79.25</v>
      </c>
      <c r="I17" s="14">
        <f t="shared" si="2"/>
        <v>13.663793103448278</v>
      </c>
      <c r="J17" s="15">
        <v>90</v>
      </c>
      <c r="K17" s="10">
        <f t="shared" si="3"/>
        <v>71.325000000000003</v>
      </c>
      <c r="L17" s="12">
        <v>580</v>
      </c>
      <c r="M17" s="16">
        <f>RANK(I17,I6:I23)</f>
        <v>8</v>
      </c>
      <c r="N17" s="17">
        <f t="shared" si="4"/>
        <v>4.1084400000000105</v>
      </c>
      <c r="O17" s="18">
        <v>2240</v>
      </c>
      <c r="P17" s="24" t="s">
        <v>47</v>
      </c>
      <c r="Q17" s="20">
        <v>440</v>
      </c>
      <c r="R17" s="20">
        <v>22</v>
      </c>
      <c r="S17" s="20">
        <v>172</v>
      </c>
      <c r="T17" s="20">
        <v>10</v>
      </c>
      <c r="U17" s="21">
        <v>375</v>
      </c>
      <c r="V17" s="21">
        <v>20</v>
      </c>
      <c r="W17" s="7">
        <v>575</v>
      </c>
      <c r="X17" s="7">
        <v>580</v>
      </c>
      <c r="Z17" t="s">
        <v>44</v>
      </c>
      <c r="AA17" t="s">
        <v>29</v>
      </c>
    </row>
    <row r="18" spans="1:27" ht="45" customHeight="1" x14ac:dyDescent="0.35">
      <c r="A18" s="7">
        <v>13</v>
      </c>
      <c r="B18" s="23" t="s">
        <v>48</v>
      </c>
      <c r="C18" s="9">
        <v>16.5</v>
      </c>
      <c r="D18" s="10">
        <f t="shared" si="0"/>
        <v>14.864864864864865</v>
      </c>
      <c r="E18" s="11">
        <v>80</v>
      </c>
      <c r="F18" s="10">
        <f t="shared" si="1"/>
        <v>13.2</v>
      </c>
      <c r="G18" s="12">
        <v>111</v>
      </c>
      <c r="H18" s="13">
        <v>17</v>
      </c>
      <c r="I18" s="14">
        <f t="shared" si="2"/>
        <v>15.315315315315313</v>
      </c>
      <c r="J18" s="15">
        <v>91</v>
      </c>
      <c r="K18" s="10">
        <f t="shared" si="3"/>
        <v>15.47</v>
      </c>
      <c r="L18" s="12">
        <v>111</v>
      </c>
      <c r="M18" s="16">
        <f>RANK(I18,I6:I23)</f>
        <v>4</v>
      </c>
      <c r="N18" s="17">
        <f t="shared" si="4"/>
        <v>3.6501600000000018</v>
      </c>
      <c r="O18" s="18">
        <v>459</v>
      </c>
      <c r="P18" s="19" t="s">
        <v>29</v>
      </c>
      <c r="Q18" s="20">
        <v>108</v>
      </c>
      <c r="R18" s="20">
        <v>17</v>
      </c>
      <c r="S18" s="20">
        <v>23</v>
      </c>
      <c r="T18" s="20">
        <v>0</v>
      </c>
      <c r="U18" s="21">
        <v>101</v>
      </c>
      <c r="V18" s="21">
        <v>14</v>
      </c>
      <c r="W18" s="7">
        <v>111</v>
      </c>
      <c r="X18" s="7">
        <v>111</v>
      </c>
      <c r="Z18" t="s">
        <v>37</v>
      </c>
      <c r="AA18" t="s">
        <v>29</v>
      </c>
    </row>
    <row r="19" spans="1:27" ht="45" customHeight="1" x14ac:dyDescent="0.35">
      <c r="A19" s="7">
        <v>14</v>
      </c>
      <c r="B19" s="23" t="s">
        <v>49</v>
      </c>
      <c r="C19" s="9">
        <v>28</v>
      </c>
      <c r="D19" s="10">
        <f t="shared" si="0"/>
        <v>11.155378486055776</v>
      </c>
      <c r="E19" s="11">
        <v>82</v>
      </c>
      <c r="F19" s="10">
        <f t="shared" si="1"/>
        <v>22.96</v>
      </c>
      <c r="G19" s="12">
        <v>251</v>
      </c>
      <c r="H19" s="13">
        <v>29.8</v>
      </c>
      <c r="I19" s="14">
        <f t="shared" si="2"/>
        <v>10.719424460431656</v>
      </c>
      <c r="J19" s="15">
        <v>82</v>
      </c>
      <c r="K19" s="10">
        <f t="shared" si="3"/>
        <v>24.436</v>
      </c>
      <c r="L19" s="12">
        <v>278</v>
      </c>
      <c r="M19" s="16">
        <f>RANK(I19,I6:I23)</f>
        <v>16</v>
      </c>
      <c r="N19" s="17">
        <f t="shared" si="4"/>
        <v>2.3734079999999986</v>
      </c>
      <c r="O19" s="18">
        <v>1740</v>
      </c>
      <c r="P19" s="19" t="s">
        <v>36</v>
      </c>
      <c r="Q19" s="20">
        <v>250</v>
      </c>
      <c r="R19" s="20">
        <v>11</v>
      </c>
      <c r="S19" s="20">
        <v>174</v>
      </c>
      <c r="T19" s="20">
        <v>23</v>
      </c>
      <c r="U19" s="21">
        <v>276</v>
      </c>
      <c r="V19" s="21">
        <v>10</v>
      </c>
      <c r="W19" s="7">
        <v>251</v>
      </c>
      <c r="X19" s="7">
        <v>278</v>
      </c>
      <c r="Z19" t="s">
        <v>36</v>
      </c>
    </row>
    <row r="20" spans="1:27" ht="45" customHeight="1" x14ac:dyDescent="0.35">
      <c r="A20" s="7">
        <v>15</v>
      </c>
      <c r="B20" s="23" t="s">
        <v>50</v>
      </c>
      <c r="C20" s="9">
        <v>20</v>
      </c>
      <c r="D20" s="10">
        <f t="shared" si="0"/>
        <v>10</v>
      </c>
      <c r="E20" s="11">
        <v>90</v>
      </c>
      <c r="F20" s="10">
        <f t="shared" si="1"/>
        <v>18</v>
      </c>
      <c r="G20" s="12">
        <v>200</v>
      </c>
      <c r="H20" s="13">
        <v>20</v>
      </c>
      <c r="I20" s="14">
        <f t="shared" si="2"/>
        <v>9.9009900990099009</v>
      </c>
      <c r="J20" s="15">
        <v>90</v>
      </c>
      <c r="K20" s="10">
        <f t="shared" si="3"/>
        <v>18</v>
      </c>
      <c r="L20" s="12">
        <v>202</v>
      </c>
      <c r="M20" s="16">
        <f>RANK(I20,I6:I23)</f>
        <v>18</v>
      </c>
      <c r="N20" s="17">
        <f t="shared" si="4"/>
        <v>0</v>
      </c>
      <c r="O20" s="18">
        <v>765</v>
      </c>
      <c r="P20" s="24" t="s">
        <v>51</v>
      </c>
      <c r="Q20" s="20">
        <v>53</v>
      </c>
      <c r="R20" s="20">
        <v>5</v>
      </c>
      <c r="S20" s="20">
        <v>14</v>
      </c>
      <c r="T20" s="20">
        <v>0</v>
      </c>
      <c r="U20" s="21">
        <v>150</v>
      </c>
      <c r="V20" s="21">
        <v>0</v>
      </c>
      <c r="W20" s="7">
        <v>200</v>
      </c>
      <c r="X20" s="7">
        <v>202</v>
      </c>
      <c r="Z20" t="s">
        <v>40</v>
      </c>
    </row>
    <row r="21" spans="1:27" ht="45" customHeight="1" x14ac:dyDescent="0.35">
      <c r="A21" s="7">
        <v>16</v>
      </c>
      <c r="B21" s="23" t="s">
        <v>52</v>
      </c>
      <c r="C21" s="9">
        <v>47</v>
      </c>
      <c r="D21" s="10">
        <f t="shared" si="0"/>
        <v>14.6875</v>
      </c>
      <c r="E21" s="11">
        <v>78</v>
      </c>
      <c r="F21" s="10">
        <f t="shared" si="1"/>
        <v>36.659999999999997</v>
      </c>
      <c r="G21" s="12">
        <v>320</v>
      </c>
      <c r="H21" s="13">
        <v>47.9</v>
      </c>
      <c r="I21" s="14">
        <f t="shared" si="2"/>
        <v>14.96875</v>
      </c>
      <c r="J21" s="15">
        <v>90</v>
      </c>
      <c r="K21" s="10">
        <f t="shared" si="3"/>
        <v>43.11</v>
      </c>
      <c r="L21" s="12">
        <v>320</v>
      </c>
      <c r="M21" s="16">
        <f>RANK(I21,I6:I23)</f>
        <v>5</v>
      </c>
      <c r="N21" s="17">
        <f t="shared" si="4"/>
        <v>10.371600000000004</v>
      </c>
      <c r="O21" s="18">
        <v>1740</v>
      </c>
      <c r="P21" s="24" t="s">
        <v>53</v>
      </c>
      <c r="Q21" s="20">
        <v>187</v>
      </c>
      <c r="R21" s="20">
        <v>24</v>
      </c>
      <c r="S21" s="20">
        <v>66</v>
      </c>
      <c r="T21" s="20">
        <v>2</v>
      </c>
      <c r="U21" s="21">
        <v>180</v>
      </c>
      <c r="V21" s="21">
        <v>17</v>
      </c>
      <c r="W21" s="7">
        <v>320</v>
      </c>
      <c r="X21" s="7">
        <v>320</v>
      </c>
      <c r="Z21" t="s">
        <v>53</v>
      </c>
    </row>
    <row r="22" spans="1:27" ht="45" customHeight="1" x14ac:dyDescent="0.35">
      <c r="A22" s="7">
        <v>17</v>
      </c>
      <c r="B22" s="23" t="s">
        <v>54</v>
      </c>
      <c r="C22" s="9">
        <v>14.9</v>
      </c>
      <c r="D22" s="10">
        <f t="shared" si="0"/>
        <v>14.899999999999999</v>
      </c>
      <c r="E22" s="11">
        <v>95</v>
      </c>
      <c r="F22" s="10">
        <f t="shared" si="1"/>
        <v>14.154999999999999</v>
      </c>
      <c r="G22" s="12">
        <v>100</v>
      </c>
      <c r="H22" s="13">
        <v>16.649999999999999</v>
      </c>
      <c r="I22" s="14">
        <f t="shared" si="2"/>
        <v>15.857142857142856</v>
      </c>
      <c r="J22" s="15">
        <v>93</v>
      </c>
      <c r="K22" s="10">
        <f t="shared" si="3"/>
        <v>15.484499999999999</v>
      </c>
      <c r="L22" s="12">
        <v>105</v>
      </c>
      <c r="M22" s="16">
        <f>RANK(I22,I6:I23)</f>
        <v>2</v>
      </c>
      <c r="N22" s="17">
        <f t="shared" si="4"/>
        <v>2.1378359999999992</v>
      </c>
      <c r="O22" s="18">
        <v>460</v>
      </c>
      <c r="P22" s="19" t="s">
        <v>40</v>
      </c>
      <c r="Q22" s="20">
        <v>33</v>
      </c>
      <c r="R22" s="20">
        <v>2</v>
      </c>
      <c r="S22" s="20">
        <v>21</v>
      </c>
      <c r="T22" s="20">
        <v>1</v>
      </c>
      <c r="U22" s="21">
        <v>108</v>
      </c>
      <c r="V22" s="21">
        <v>9</v>
      </c>
      <c r="W22" s="7">
        <v>100</v>
      </c>
      <c r="X22" s="7">
        <v>105</v>
      </c>
      <c r="Z22" t="s">
        <v>23</v>
      </c>
      <c r="AA22" t="s">
        <v>40</v>
      </c>
    </row>
    <row r="23" spans="1:27" ht="45" customHeight="1" x14ac:dyDescent="0.35">
      <c r="A23" s="7">
        <v>18</v>
      </c>
      <c r="B23" s="23" t="s">
        <v>55</v>
      </c>
      <c r="C23" s="9">
        <v>17.2</v>
      </c>
      <c r="D23" s="10">
        <f t="shared" si="0"/>
        <v>12.112676056338028</v>
      </c>
      <c r="E23" s="11">
        <v>94</v>
      </c>
      <c r="F23" s="26">
        <f t="shared" si="1"/>
        <v>16.167999999999999</v>
      </c>
      <c r="G23" s="12">
        <v>142</v>
      </c>
      <c r="H23" s="13">
        <v>17.5</v>
      </c>
      <c r="I23" s="14">
        <f t="shared" si="2"/>
        <v>12.962962962962962</v>
      </c>
      <c r="J23" s="15">
        <v>94</v>
      </c>
      <c r="K23" s="10">
        <f t="shared" si="3"/>
        <v>16.45</v>
      </c>
      <c r="L23" s="12">
        <v>135</v>
      </c>
      <c r="M23" s="16">
        <f>RANK(I23,I6:I23)</f>
        <v>11</v>
      </c>
      <c r="N23" s="17">
        <f t="shared" si="4"/>
        <v>0.45345599999999997</v>
      </c>
      <c r="O23" s="18">
        <v>470</v>
      </c>
      <c r="P23" s="24" t="s">
        <v>56</v>
      </c>
      <c r="Q23" s="20">
        <v>74</v>
      </c>
      <c r="R23" s="20">
        <v>6</v>
      </c>
      <c r="S23" s="20">
        <v>23</v>
      </c>
      <c r="T23" s="20">
        <v>0</v>
      </c>
      <c r="U23" s="21">
        <v>79</v>
      </c>
      <c r="V23" s="21">
        <v>4</v>
      </c>
      <c r="W23" s="7">
        <v>142</v>
      </c>
      <c r="X23" s="7">
        <v>135</v>
      </c>
      <c r="Z23" t="s">
        <v>30</v>
      </c>
    </row>
    <row r="24" spans="1:27" ht="48.75" customHeight="1" x14ac:dyDescent="0.35">
      <c r="A24" s="7"/>
      <c r="B24" s="27" t="s">
        <v>57</v>
      </c>
      <c r="C24" s="28">
        <f>SUM(C6:C23)</f>
        <v>958.64</v>
      </c>
      <c r="D24" s="10">
        <f t="shared" si="0"/>
        <v>12.949344860191815</v>
      </c>
      <c r="E24" s="11">
        <f>F24/C24*100</f>
        <v>90.820673036802134</v>
      </c>
      <c r="F24" s="29">
        <f>SUM(F6:F23)</f>
        <v>870.64329999999995</v>
      </c>
      <c r="G24" s="30">
        <f>SUM(G6:G23)</f>
        <v>7403</v>
      </c>
      <c r="H24" s="14">
        <f>SUM(H6:H23)</f>
        <v>976.8</v>
      </c>
      <c r="I24" s="14">
        <f t="shared" si="2"/>
        <v>13.085063630274615</v>
      </c>
      <c r="J24" s="31">
        <f>K24/H24*100</f>
        <v>92.04238329238332</v>
      </c>
      <c r="K24" s="10">
        <f>SUM(K6:K23)</f>
        <v>899.07000000000028</v>
      </c>
      <c r="L24" s="32">
        <f>SUM(L6:L23)</f>
        <v>7465</v>
      </c>
      <c r="M24" s="7"/>
      <c r="N24" s="17">
        <f t="shared" si="4"/>
        <v>45.710133600000518</v>
      </c>
      <c r="O24" s="18">
        <f t="shared" ref="O24:X24" si="5">SUM(O6:O23)</f>
        <v>33754</v>
      </c>
      <c r="P24" s="19"/>
      <c r="Q24" s="20">
        <v>4933</v>
      </c>
      <c r="R24" s="20">
        <v>341</v>
      </c>
      <c r="S24" s="20">
        <v>1853</v>
      </c>
      <c r="T24" s="20">
        <v>97</v>
      </c>
      <c r="U24" s="21">
        <v>5341</v>
      </c>
      <c r="V24" s="21">
        <v>330</v>
      </c>
      <c r="W24" s="7">
        <f t="shared" si="5"/>
        <v>7403</v>
      </c>
      <c r="X24" s="7">
        <f t="shared" si="5"/>
        <v>7465</v>
      </c>
      <c r="Z24" t="s">
        <v>58</v>
      </c>
    </row>
    <row r="25" spans="1:27" ht="29.25" customHeight="1" x14ac:dyDescent="0.35">
      <c r="A25" s="7"/>
      <c r="B25" s="33" t="s">
        <v>67</v>
      </c>
      <c r="C25" s="28">
        <f>[1]КФХ!D33</f>
        <v>191.14</v>
      </c>
      <c r="D25" s="34">
        <f t="shared" si="0"/>
        <v>12.097468354430378</v>
      </c>
      <c r="E25" s="35"/>
      <c r="F25" s="35"/>
      <c r="G25" s="35"/>
      <c r="H25" s="36">
        <f>[1]КФХ!G33</f>
        <v>178.20000000000002</v>
      </c>
      <c r="I25" s="36">
        <f t="shared" si="2"/>
        <v>12.281185389386632</v>
      </c>
      <c r="J25" s="37"/>
      <c r="K25" s="37"/>
      <c r="L25" s="37"/>
      <c r="M25" s="38"/>
      <c r="N25" s="38"/>
      <c r="O25" s="38"/>
      <c r="P25" s="38"/>
      <c r="Q25" s="38"/>
      <c r="R25" s="38"/>
      <c r="S25" s="38"/>
      <c r="T25" s="38"/>
      <c r="U25" s="39"/>
      <c r="V25" s="39"/>
      <c r="W25" s="7">
        <v>1580</v>
      </c>
      <c r="X25" s="7">
        <v>1451</v>
      </c>
      <c r="Z25" t="s">
        <v>60</v>
      </c>
    </row>
    <row r="26" spans="1:27" ht="33.75" customHeight="1" x14ac:dyDescent="0.35">
      <c r="A26" s="7"/>
      <c r="B26" s="40" t="s">
        <v>68</v>
      </c>
      <c r="C26" s="28">
        <f>SUM(C24:C25)</f>
        <v>1149.78</v>
      </c>
      <c r="D26" s="10">
        <f t="shared" si="0"/>
        <v>12.799510185906712</v>
      </c>
      <c r="E26" s="35"/>
      <c r="F26" s="35"/>
      <c r="G26" s="35"/>
      <c r="H26" s="14">
        <f>SUM(H24:H25)</f>
        <v>1155</v>
      </c>
      <c r="I26" s="14">
        <f t="shared" si="2"/>
        <v>12.954239569313595</v>
      </c>
      <c r="J26" s="37"/>
      <c r="K26" s="37"/>
      <c r="L26" s="37"/>
      <c r="M26" s="38"/>
      <c r="N26" s="38"/>
      <c r="O26" s="38"/>
      <c r="P26" s="38"/>
      <c r="Q26" s="38"/>
      <c r="R26" s="38"/>
      <c r="S26" s="38"/>
      <c r="T26" s="38"/>
      <c r="U26" s="39"/>
      <c r="V26" s="39"/>
      <c r="W26" s="7">
        <f>SUM(W24:W25)</f>
        <v>8983</v>
      </c>
      <c r="X26" s="7">
        <f>SUM(X24:X25)</f>
        <v>8916</v>
      </c>
      <c r="Z26" t="s">
        <v>62</v>
      </c>
    </row>
    <row r="27" spans="1:27" x14ac:dyDescent="0.35">
      <c r="K27" s="37"/>
      <c r="L27" s="37"/>
      <c r="M27" s="38"/>
      <c r="N27" s="38"/>
      <c r="O27" s="38"/>
      <c r="P27" s="38"/>
      <c r="Q27" s="38"/>
      <c r="R27" s="38"/>
      <c r="S27" s="38"/>
      <c r="T27" s="38"/>
      <c r="U27" s="39"/>
      <c r="V27" s="39"/>
      <c r="W27" s="7">
        <v>2624</v>
      </c>
      <c r="X27" s="7">
        <v>2468</v>
      </c>
      <c r="Z27" t="s">
        <v>63</v>
      </c>
    </row>
    <row r="28" spans="1:27" x14ac:dyDescent="0.35">
      <c r="W28" s="7">
        <f>SUM(W26:W27)</f>
        <v>11607</v>
      </c>
      <c r="X28" s="7">
        <f>SUM(X26:X27)</f>
        <v>11384</v>
      </c>
      <c r="Z28" t="s">
        <v>64</v>
      </c>
    </row>
  </sheetData>
  <mergeCells count="24">
    <mergeCell ref="W3:X3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Q4:R4"/>
    <mergeCell ref="S4:T4"/>
    <mergeCell ref="U3:V4"/>
    <mergeCell ref="B1:S1"/>
    <mergeCell ref="A3:A5"/>
    <mergeCell ref="B3:B5"/>
    <mergeCell ref="C3:G3"/>
    <mergeCell ref="H3:L3"/>
    <mergeCell ref="M3:M5"/>
    <mergeCell ref="N3:N5"/>
    <mergeCell ref="O3:O5"/>
    <mergeCell ref="P3:P5"/>
    <mergeCell ref="Q3:T3"/>
  </mergeCells>
  <pageMargins left="0.43307086614173229" right="0.23622047244094491" top="0.74803149606299213" bottom="0.74803149606299213" header="0.31496062992125984" footer="0.31496062992125984"/>
  <pageSetup paperSize="9" scale="5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A28"/>
  <sheetViews>
    <sheetView tabSelected="1" view="pageBreakPreview" zoomScale="60" zoomScaleNormal="6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F9" sqref="AF9"/>
    </sheetView>
  </sheetViews>
  <sheetFormatPr defaultRowHeight="20.399999999999999" x14ac:dyDescent="0.35"/>
  <cols>
    <col min="1" max="1" width="4.88671875" style="1" customWidth="1"/>
    <col min="2" max="2" width="27.33203125" style="41" customWidth="1"/>
    <col min="3" max="3" width="10.5546875" style="42" customWidth="1"/>
    <col min="4" max="4" width="7.109375" style="42" customWidth="1"/>
    <col min="5" max="5" width="6" style="42" customWidth="1"/>
    <col min="6" max="6" width="8.44140625" style="42" customWidth="1"/>
    <col min="7" max="7" width="7.33203125" style="42" hidden="1" customWidth="1"/>
    <col min="8" max="8" width="13" style="43" customWidth="1"/>
    <col min="9" max="9" width="9.44140625" style="44" customWidth="1"/>
    <col min="10" max="10" width="6" style="44" customWidth="1"/>
    <col min="11" max="11" width="9.88671875" style="44" customWidth="1"/>
    <col min="12" max="12" width="7.21875" style="44" hidden="1" customWidth="1"/>
    <col min="13" max="13" width="4.5546875" style="1" customWidth="1"/>
    <col min="14" max="14" width="8" style="1" customWidth="1"/>
    <col min="15" max="15" width="7.77734375" style="1" customWidth="1"/>
    <col min="16" max="16" width="13.33203125" style="1" hidden="1" customWidth="1"/>
    <col min="17" max="17" width="7.33203125" style="1" customWidth="1"/>
    <col min="18" max="18" width="8" style="1" customWidth="1"/>
    <col min="19" max="19" width="7.88671875" style="1" customWidth="1"/>
    <col min="20" max="20" width="7.5546875" style="1" customWidth="1"/>
    <col min="21" max="21" width="7.44140625" style="2" customWidth="1"/>
    <col min="22" max="22" width="7" style="2" customWidth="1"/>
    <col min="23" max="24" width="8.88671875" style="1" customWidth="1"/>
    <col min="25" max="25" width="8.88671875" style="2" customWidth="1"/>
    <col min="26" max="30" width="0" hidden="1" customWidth="1"/>
    <col min="257" max="257" width="4.88671875" customWidth="1"/>
    <col min="258" max="258" width="27.33203125" customWidth="1"/>
    <col min="259" max="259" width="10.5546875" customWidth="1"/>
    <col min="260" max="260" width="7.109375" customWidth="1"/>
    <col min="261" max="261" width="6" customWidth="1"/>
    <col min="262" max="262" width="8.44140625" customWidth="1"/>
    <col min="263" max="263" width="0" hidden="1" customWidth="1"/>
    <col min="264" max="264" width="13" customWidth="1"/>
    <col min="265" max="265" width="9.44140625" customWidth="1"/>
    <col min="266" max="266" width="6" customWidth="1"/>
    <col min="267" max="267" width="9.88671875" customWidth="1"/>
    <col min="268" max="268" width="0" hidden="1" customWidth="1"/>
    <col min="269" max="269" width="4.5546875" customWidth="1"/>
    <col min="270" max="270" width="8" customWidth="1"/>
    <col min="271" max="271" width="7.77734375" customWidth="1"/>
    <col min="272" max="272" width="0" hidden="1" customWidth="1"/>
    <col min="273" max="273" width="7.33203125" customWidth="1"/>
    <col min="274" max="274" width="8" customWidth="1"/>
    <col min="275" max="275" width="7.88671875" customWidth="1"/>
    <col min="276" max="276" width="7.5546875" customWidth="1"/>
    <col min="277" max="277" width="7.44140625" customWidth="1"/>
    <col min="278" max="278" width="7" customWidth="1"/>
    <col min="279" max="281" width="8.88671875" customWidth="1"/>
    <col min="282" max="286" width="0" hidden="1" customWidth="1"/>
    <col min="513" max="513" width="4.88671875" customWidth="1"/>
    <col min="514" max="514" width="27.33203125" customWidth="1"/>
    <col min="515" max="515" width="10.5546875" customWidth="1"/>
    <col min="516" max="516" width="7.109375" customWidth="1"/>
    <col min="517" max="517" width="6" customWidth="1"/>
    <col min="518" max="518" width="8.44140625" customWidth="1"/>
    <col min="519" max="519" width="0" hidden="1" customWidth="1"/>
    <col min="520" max="520" width="13" customWidth="1"/>
    <col min="521" max="521" width="9.44140625" customWidth="1"/>
    <col min="522" max="522" width="6" customWidth="1"/>
    <col min="523" max="523" width="9.88671875" customWidth="1"/>
    <col min="524" max="524" width="0" hidden="1" customWidth="1"/>
    <col min="525" max="525" width="4.5546875" customWidth="1"/>
    <col min="526" max="526" width="8" customWidth="1"/>
    <col min="527" max="527" width="7.77734375" customWidth="1"/>
    <col min="528" max="528" width="0" hidden="1" customWidth="1"/>
    <col min="529" max="529" width="7.33203125" customWidth="1"/>
    <col min="530" max="530" width="8" customWidth="1"/>
    <col min="531" max="531" width="7.88671875" customWidth="1"/>
    <col min="532" max="532" width="7.5546875" customWidth="1"/>
    <col min="533" max="533" width="7.44140625" customWidth="1"/>
    <col min="534" max="534" width="7" customWidth="1"/>
    <col min="535" max="537" width="8.88671875" customWidth="1"/>
    <col min="538" max="542" width="0" hidden="1" customWidth="1"/>
    <col min="769" max="769" width="4.88671875" customWidth="1"/>
    <col min="770" max="770" width="27.33203125" customWidth="1"/>
    <col min="771" max="771" width="10.5546875" customWidth="1"/>
    <col min="772" max="772" width="7.109375" customWidth="1"/>
    <col min="773" max="773" width="6" customWidth="1"/>
    <col min="774" max="774" width="8.44140625" customWidth="1"/>
    <col min="775" max="775" width="0" hidden="1" customWidth="1"/>
    <col min="776" max="776" width="13" customWidth="1"/>
    <col min="777" max="777" width="9.44140625" customWidth="1"/>
    <col min="778" max="778" width="6" customWidth="1"/>
    <col min="779" max="779" width="9.88671875" customWidth="1"/>
    <col min="780" max="780" width="0" hidden="1" customWidth="1"/>
    <col min="781" max="781" width="4.5546875" customWidth="1"/>
    <col min="782" max="782" width="8" customWidth="1"/>
    <col min="783" max="783" width="7.77734375" customWidth="1"/>
    <col min="784" max="784" width="0" hidden="1" customWidth="1"/>
    <col min="785" max="785" width="7.33203125" customWidth="1"/>
    <col min="786" max="786" width="8" customWidth="1"/>
    <col min="787" max="787" width="7.88671875" customWidth="1"/>
    <col min="788" max="788" width="7.5546875" customWidth="1"/>
    <col min="789" max="789" width="7.44140625" customWidth="1"/>
    <col min="790" max="790" width="7" customWidth="1"/>
    <col min="791" max="793" width="8.88671875" customWidth="1"/>
    <col min="794" max="798" width="0" hidden="1" customWidth="1"/>
    <col min="1025" max="1025" width="4.88671875" customWidth="1"/>
    <col min="1026" max="1026" width="27.33203125" customWidth="1"/>
    <col min="1027" max="1027" width="10.5546875" customWidth="1"/>
    <col min="1028" max="1028" width="7.109375" customWidth="1"/>
    <col min="1029" max="1029" width="6" customWidth="1"/>
    <col min="1030" max="1030" width="8.44140625" customWidth="1"/>
    <col min="1031" max="1031" width="0" hidden="1" customWidth="1"/>
    <col min="1032" max="1032" width="13" customWidth="1"/>
    <col min="1033" max="1033" width="9.44140625" customWidth="1"/>
    <col min="1034" max="1034" width="6" customWidth="1"/>
    <col min="1035" max="1035" width="9.88671875" customWidth="1"/>
    <col min="1036" max="1036" width="0" hidden="1" customWidth="1"/>
    <col min="1037" max="1037" width="4.5546875" customWidth="1"/>
    <col min="1038" max="1038" width="8" customWidth="1"/>
    <col min="1039" max="1039" width="7.77734375" customWidth="1"/>
    <col min="1040" max="1040" width="0" hidden="1" customWidth="1"/>
    <col min="1041" max="1041" width="7.33203125" customWidth="1"/>
    <col min="1042" max="1042" width="8" customWidth="1"/>
    <col min="1043" max="1043" width="7.88671875" customWidth="1"/>
    <col min="1044" max="1044" width="7.5546875" customWidth="1"/>
    <col min="1045" max="1045" width="7.44140625" customWidth="1"/>
    <col min="1046" max="1046" width="7" customWidth="1"/>
    <col min="1047" max="1049" width="8.88671875" customWidth="1"/>
    <col min="1050" max="1054" width="0" hidden="1" customWidth="1"/>
    <col min="1281" max="1281" width="4.88671875" customWidth="1"/>
    <col min="1282" max="1282" width="27.33203125" customWidth="1"/>
    <col min="1283" max="1283" width="10.5546875" customWidth="1"/>
    <col min="1284" max="1284" width="7.109375" customWidth="1"/>
    <col min="1285" max="1285" width="6" customWidth="1"/>
    <col min="1286" max="1286" width="8.44140625" customWidth="1"/>
    <col min="1287" max="1287" width="0" hidden="1" customWidth="1"/>
    <col min="1288" max="1288" width="13" customWidth="1"/>
    <col min="1289" max="1289" width="9.44140625" customWidth="1"/>
    <col min="1290" max="1290" width="6" customWidth="1"/>
    <col min="1291" max="1291" width="9.88671875" customWidth="1"/>
    <col min="1292" max="1292" width="0" hidden="1" customWidth="1"/>
    <col min="1293" max="1293" width="4.5546875" customWidth="1"/>
    <col min="1294" max="1294" width="8" customWidth="1"/>
    <col min="1295" max="1295" width="7.77734375" customWidth="1"/>
    <col min="1296" max="1296" width="0" hidden="1" customWidth="1"/>
    <col min="1297" max="1297" width="7.33203125" customWidth="1"/>
    <col min="1298" max="1298" width="8" customWidth="1"/>
    <col min="1299" max="1299" width="7.88671875" customWidth="1"/>
    <col min="1300" max="1300" width="7.5546875" customWidth="1"/>
    <col min="1301" max="1301" width="7.44140625" customWidth="1"/>
    <col min="1302" max="1302" width="7" customWidth="1"/>
    <col min="1303" max="1305" width="8.88671875" customWidth="1"/>
    <col min="1306" max="1310" width="0" hidden="1" customWidth="1"/>
    <col min="1537" max="1537" width="4.88671875" customWidth="1"/>
    <col min="1538" max="1538" width="27.33203125" customWidth="1"/>
    <col min="1539" max="1539" width="10.5546875" customWidth="1"/>
    <col min="1540" max="1540" width="7.109375" customWidth="1"/>
    <col min="1541" max="1541" width="6" customWidth="1"/>
    <col min="1542" max="1542" width="8.44140625" customWidth="1"/>
    <col min="1543" max="1543" width="0" hidden="1" customWidth="1"/>
    <col min="1544" max="1544" width="13" customWidth="1"/>
    <col min="1545" max="1545" width="9.44140625" customWidth="1"/>
    <col min="1546" max="1546" width="6" customWidth="1"/>
    <col min="1547" max="1547" width="9.88671875" customWidth="1"/>
    <col min="1548" max="1548" width="0" hidden="1" customWidth="1"/>
    <col min="1549" max="1549" width="4.5546875" customWidth="1"/>
    <col min="1550" max="1550" width="8" customWidth="1"/>
    <col min="1551" max="1551" width="7.77734375" customWidth="1"/>
    <col min="1552" max="1552" width="0" hidden="1" customWidth="1"/>
    <col min="1553" max="1553" width="7.33203125" customWidth="1"/>
    <col min="1554" max="1554" width="8" customWidth="1"/>
    <col min="1555" max="1555" width="7.88671875" customWidth="1"/>
    <col min="1556" max="1556" width="7.5546875" customWidth="1"/>
    <col min="1557" max="1557" width="7.44140625" customWidth="1"/>
    <col min="1558" max="1558" width="7" customWidth="1"/>
    <col min="1559" max="1561" width="8.88671875" customWidth="1"/>
    <col min="1562" max="1566" width="0" hidden="1" customWidth="1"/>
    <col min="1793" max="1793" width="4.88671875" customWidth="1"/>
    <col min="1794" max="1794" width="27.33203125" customWidth="1"/>
    <col min="1795" max="1795" width="10.5546875" customWidth="1"/>
    <col min="1796" max="1796" width="7.109375" customWidth="1"/>
    <col min="1797" max="1797" width="6" customWidth="1"/>
    <col min="1798" max="1798" width="8.44140625" customWidth="1"/>
    <col min="1799" max="1799" width="0" hidden="1" customWidth="1"/>
    <col min="1800" max="1800" width="13" customWidth="1"/>
    <col min="1801" max="1801" width="9.44140625" customWidth="1"/>
    <col min="1802" max="1802" width="6" customWidth="1"/>
    <col min="1803" max="1803" width="9.88671875" customWidth="1"/>
    <col min="1804" max="1804" width="0" hidden="1" customWidth="1"/>
    <col min="1805" max="1805" width="4.5546875" customWidth="1"/>
    <col min="1806" max="1806" width="8" customWidth="1"/>
    <col min="1807" max="1807" width="7.77734375" customWidth="1"/>
    <col min="1808" max="1808" width="0" hidden="1" customWidth="1"/>
    <col min="1809" max="1809" width="7.33203125" customWidth="1"/>
    <col min="1810" max="1810" width="8" customWidth="1"/>
    <col min="1811" max="1811" width="7.88671875" customWidth="1"/>
    <col min="1812" max="1812" width="7.5546875" customWidth="1"/>
    <col min="1813" max="1813" width="7.44140625" customWidth="1"/>
    <col min="1814" max="1814" width="7" customWidth="1"/>
    <col min="1815" max="1817" width="8.88671875" customWidth="1"/>
    <col min="1818" max="1822" width="0" hidden="1" customWidth="1"/>
    <col min="2049" max="2049" width="4.88671875" customWidth="1"/>
    <col min="2050" max="2050" width="27.33203125" customWidth="1"/>
    <col min="2051" max="2051" width="10.5546875" customWidth="1"/>
    <col min="2052" max="2052" width="7.109375" customWidth="1"/>
    <col min="2053" max="2053" width="6" customWidth="1"/>
    <col min="2054" max="2054" width="8.44140625" customWidth="1"/>
    <col min="2055" max="2055" width="0" hidden="1" customWidth="1"/>
    <col min="2056" max="2056" width="13" customWidth="1"/>
    <col min="2057" max="2057" width="9.44140625" customWidth="1"/>
    <col min="2058" max="2058" width="6" customWidth="1"/>
    <col min="2059" max="2059" width="9.88671875" customWidth="1"/>
    <col min="2060" max="2060" width="0" hidden="1" customWidth="1"/>
    <col min="2061" max="2061" width="4.5546875" customWidth="1"/>
    <col min="2062" max="2062" width="8" customWidth="1"/>
    <col min="2063" max="2063" width="7.77734375" customWidth="1"/>
    <col min="2064" max="2064" width="0" hidden="1" customWidth="1"/>
    <col min="2065" max="2065" width="7.33203125" customWidth="1"/>
    <col min="2066" max="2066" width="8" customWidth="1"/>
    <col min="2067" max="2067" width="7.88671875" customWidth="1"/>
    <col min="2068" max="2068" width="7.5546875" customWidth="1"/>
    <col min="2069" max="2069" width="7.44140625" customWidth="1"/>
    <col min="2070" max="2070" width="7" customWidth="1"/>
    <col min="2071" max="2073" width="8.88671875" customWidth="1"/>
    <col min="2074" max="2078" width="0" hidden="1" customWidth="1"/>
    <col min="2305" max="2305" width="4.88671875" customWidth="1"/>
    <col min="2306" max="2306" width="27.33203125" customWidth="1"/>
    <col min="2307" max="2307" width="10.5546875" customWidth="1"/>
    <col min="2308" max="2308" width="7.109375" customWidth="1"/>
    <col min="2309" max="2309" width="6" customWidth="1"/>
    <col min="2310" max="2310" width="8.44140625" customWidth="1"/>
    <col min="2311" max="2311" width="0" hidden="1" customWidth="1"/>
    <col min="2312" max="2312" width="13" customWidth="1"/>
    <col min="2313" max="2313" width="9.44140625" customWidth="1"/>
    <col min="2314" max="2314" width="6" customWidth="1"/>
    <col min="2315" max="2315" width="9.88671875" customWidth="1"/>
    <col min="2316" max="2316" width="0" hidden="1" customWidth="1"/>
    <col min="2317" max="2317" width="4.5546875" customWidth="1"/>
    <col min="2318" max="2318" width="8" customWidth="1"/>
    <col min="2319" max="2319" width="7.77734375" customWidth="1"/>
    <col min="2320" max="2320" width="0" hidden="1" customWidth="1"/>
    <col min="2321" max="2321" width="7.33203125" customWidth="1"/>
    <col min="2322" max="2322" width="8" customWidth="1"/>
    <col min="2323" max="2323" width="7.88671875" customWidth="1"/>
    <col min="2324" max="2324" width="7.5546875" customWidth="1"/>
    <col min="2325" max="2325" width="7.44140625" customWidth="1"/>
    <col min="2326" max="2326" width="7" customWidth="1"/>
    <col min="2327" max="2329" width="8.88671875" customWidth="1"/>
    <col min="2330" max="2334" width="0" hidden="1" customWidth="1"/>
    <col min="2561" max="2561" width="4.88671875" customWidth="1"/>
    <col min="2562" max="2562" width="27.33203125" customWidth="1"/>
    <col min="2563" max="2563" width="10.5546875" customWidth="1"/>
    <col min="2564" max="2564" width="7.109375" customWidth="1"/>
    <col min="2565" max="2565" width="6" customWidth="1"/>
    <col min="2566" max="2566" width="8.44140625" customWidth="1"/>
    <col min="2567" max="2567" width="0" hidden="1" customWidth="1"/>
    <col min="2568" max="2568" width="13" customWidth="1"/>
    <col min="2569" max="2569" width="9.44140625" customWidth="1"/>
    <col min="2570" max="2570" width="6" customWidth="1"/>
    <col min="2571" max="2571" width="9.88671875" customWidth="1"/>
    <col min="2572" max="2572" width="0" hidden="1" customWidth="1"/>
    <col min="2573" max="2573" width="4.5546875" customWidth="1"/>
    <col min="2574" max="2574" width="8" customWidth="1"/>
    <col min="2575" max="2575" width="7.77734375" customWidth="1"/>
    <col min="2576" max="2576" width="0" hidden="1" customWidth="1"/>
    <col min="2577" max="2577" width="7.33203125" customWidth="1"/>
    <col min="2578" max="2578" width="8" customWidth="1"/>
    <col min="2579" max="2579" width="7.88671875" customWidth="1"/>
    <col min="2580" max="2580" width="7.5546875" customWidth="1"/>
    <col min="2581" max="2581" width="7.44140625" customWidth="1"/>
    <col min="2582" max="2582" width="7" customWidth="1"/>
    <col min="2583" max="2585" width="8.88671875" customWidth="1"/>
    <col min="2586" max="2590" width="0" hidden="1" customWidth="1"/>
    <col min="2817" max="2817" width="4.88671875" customWidth="1"/>
    <col min="2818" max="2818" width="27.33203125" customWidth="1"/>
    <col min="2819" max="2819" width="10.5546875" customWidth="1"/>
    <col min="2820" max="2820" width="7.109375" customWidth="1"/>
    <col min="2821" max="2821" width="6" customWidth="1"/>
    <col min="2822" max="2822" width="8.44140625" customWidth="1"/>
    <col min="2823" max="2823" width="0" hidden="1" customWidth="1"/>
    <col min="2824" max="2824" width="13" customWidth="1"/>
    <col min="2825" max="2825" width="9.44140625" customWidth="1"/>
    <col min="2826" max="2826" width="6" customWidth="1"/>
    <col min="2827" max="2827" width="9.88671875" customWidth="1"/>
    <col min="2828" max="2828" width="0" hidden="1" customWidth="1"/>
    <col min="2829" max="2829" width="4.5546875" customWidth="1"/>
    <col min="2830" max="2830" width="8" customWidth="1"/>
    <col min="2831" max="2831" width="7.77734375" customWidth="1"/>
    <col min="2832" max="2832" width="0" hidden="1" customWidth="1"/>
    <col min="2833" max="2833" width="7.33203125" customWidth="1"/>
    <col min="2834" max="2834" width="8" customWidth="1"/>
    <col min="2835" max="2835" width="7.88671875" customWidth="1"/>
    <col min="2836" max="2836" width="7.5546875" customWidth="1"/>
    <col min="2837" max="2837" width="7.44140625" customWidth="1"/>
    <col min="2838" max="2838" width="7" customWidth="1"/>
    <col min="2839" max="2841" width="8.88671875" customWidth="1"/>
    <col min="2842" max="2846" width="0" hidden="1" customWidth="1"/>
    <col min="3073" max="3073" width="4.88671875" customWidth="1"/>
    <col min="3074" max="3074" width="27.33203125" customWidth="1"/>
    <col min="3075" max="3075" width="10.5546875" customWidth="1"/>
    <col min="3076" max="3076" width="7.109375" customWidth="1"/>
    <col min="3077" max="3077" width="6" customWidth="1"/>
    <col min="3078" max="3078" width="8.44140625" customWidth="1"/>
    <col min="3079" max="3079" width="0" hidden="1" customWidth="1"/>
    <col min="3080" max="3080" width="13" customWidth="1"/>
    <col min="3081" max="3081" width="9.44140625" customWidth="1"/>
    <col min="3082" max="3082" width="6" customWidth="1"/>
    <col min="3083" max="3083" width="9.88671875" customWidth="1"/>
    <col min="3084" max="3084" width="0" hidden="1" customWidth="1"/>
    <col min="3085" max="3085" width="4.5546875" customWidth="1"/>
    <col min="3086" max="3086" width="8" customWidth="1"/>
    <col min="3087" max="3087" width="7.77734375" customWidth="1"/>
    <col min="3088" max="3088" width="0" hidden="1" customWidth="1"/>
    <col min="3089" max="3089" width="7.33203125" customWidth="1"/>
    <col min="3090" max="3090" width="8" customWidth="1"/>
    <col min="3091" max="3091" width="7.88671875" customWidth="1"/>
    <col min="3092" max="3092" width="7.5546875" customWidth="1"/>
    <col min="3093" max="3093" width="7.44140625" customWidth="1"/>
    <col min="3094" max="3094" width="7" customWidth="1"/>
    <col min="3095" max="3097" width="8.88671875" customWidth="1"/>
    <col min="3098" max="3102" width="0" hidden="1" customWidth="1"/>
    <col min="3329" max="3329" width="4.88671875" customWidth="1"/>
    <col min="3330" max="3330" width="27.33203125" customWidth="1"/>
    <col min="3331" max="3331" width="10.5546875" customWidth="1"/>
    <col min="3332" max="3332" width="7.109375" customWidth="1"/>
    <col min="3333" max="3333" width="6" customWidth="1"/>
    <col min="3334" max="3334" width="8.44140625" customWidth="1"/>
    <col min="3335" max="3335" width="0" hidden="1" customWidth="1"/>
    <col min="3336" max="3336" width="13" customWidth="1"/>
    <col min="3337" max="3337" width="9.44140625" customWidth="1"/>
    <col min="3338" max="3338" width="6" customWidth="1"/>
    <col min="3339" max="3339" width="9.88671875" customWidth="1"/>
    <col min="3340" max="3340" width="0" hidden="1" customWidth="1"/>
    <col min="3341" max="3341" width="4.5546875" customWidth="1"/>
    <col min="3342" max="3342" width="8" customWidth="1"/>
    <col min="3343" max="3343" width="7.77734375" customWidth="1"/>
    <col min="3344" max="3344" width="0" hidden="1" customWidth="1"/>
    <col min="3345" max="3345" width="7.33203125" customWidth="1"/>
    <col min="3346" max="3346" width="8" customWidth="1"/>
    <col min="3347" max="3347" width="7.88671875" customWidth="1"/>
    <col min="3348" max="3348" width="7.5546875" customWidth="1"/>
    <col min="3349" max="3349" width="7.44140625" customWidth="1"/>
    <col min="3350" max="3350" width="7" customWidth="1"/>
    <col min="3351" max="3353" width="8.88671875" customWidth="1"/>
    <col min="3354" max="3358" width="0" hidden="1" customWidth="1"/>
    <col min="3585" max="3585" width="4.88671875" customWidth="1"/>
    <col min="3586" max="3586" width="27.33203125" customWidth="1"/>
    <col min="3587" max="3587" width="10.5546875" customWidth="1"/>
    <col min="3588" max="3588" width="7.109375" customWidth="1"/>
    <col min="3589" max="3589" width="6" customWidth="1"/>
    <col min="3590" max="3590" width="8.44140625" customWidth="1"/>
    <col min="3591" max="3591" width="0" hidden="1" customWidth="1"/>
    <col min="3592" max="3592" width="13" customWidth="1"/>
    <col min="3593" max="3593" width="9.44140625" customWidth="1"/>
    <col min="3594" max="3594" width="6" customWidth="1"/>
    <col min="3595" max="3595" width="9.88671875" customWidth="1"/>
    <col min="3596" max="3596" width="0" hidden="1" customWidth="1"/>
    <col min="3597" max="3597" width="4.5546875" customWidth="1"/>
    <col min="3598" max="3598" width="8" customWidth="1"/>
    <col min="3599" max="3599" width="7.77734375" customWidth="1"/>
    <col min="3600" max="3600" width="0" hidden="1" customWidth="1"/>
    <col min="3601" max="3601" width="7.33203125" customWidth="1"/>
    <col min="3602" max="3602" width="8" customWidth="1"/>
    <col min="3603" max="3603" width="7.88671875" customWidth="1"/>
    <col min="3604" max="3604" width="7.5546875" customWidth="1"/>
    <col min="3605" max="3605" width="7.44140625" customWidth="1"/>
    <col min="3606" max="3606" width="7" customWidth="1"/>
    <col min="3607" max="3609" width="8.88671875" customWidth="1"/>
    <col min="3610" max="3614" width="0" hidden="1" customWidth="1"/>
    <col min="3841" max="3841" width="4.88671875" customWidth="1"/>
    <col min="3842" max="3842" width="27.33203125" customWidth="1"/>
    <col min="3843" max="3843" width="10.5546875" customWidth="1"/>
    <col min="3844" max="3844" width="7.109375" customWidth="1"/>
    <col min="3845" max="3845" width="6" customWidth="1"/>
    <col min="3846" max="3846" width="8.44140625" customWidth="1"/>
    <col min="3847" max="3847" width="0" hidden="1" customWidth="1"/>
    <col min="3848" max="3848" width="13" customWidth="1"/>
    <col min="3849" max="3849" width="9.44140625" customWidth="1"/>
    <col min="3850" max="3850" width="6" customWidth="1"/>
    <col min="3851" max="3851" width="9.88671875" customWidth="1"/>
    <col min="3852" max="3852" width="0" hidden="1" customWidth="1"/>
    <col min="3853" max="3853" width="4.5546875" customWidth="1"/>
    <col min="3854" max="3854" width="8" customWidth="1"/>
    <col min="3855" max="3855" width="7.77734375" customWidth="1"/>
    <col min="3856" max="3856" width="0" hidden="1" customWidth="1"/>
    <col min="3857" max="3857" width="7.33203125" customWidth="1"/>
    <col min="3858" max="3858" width="8" customWidth="1"/>
    <col min="3859" max="3859" width="7.88671875" customWidth="1"/>
    <col min="3860" max="3860" width="7.5546875" customWidth="1"/>
    <col min="3861" max="3861" width="7.44140625" customWidth="1"/>
    <col min="3862" max="3862" width="7" customWidth="1"/>
    <col min="3863" max="3865" width="8.88671875" customWidth="1"/>
    <col min="3866" max="3870" width="0" hidden="1" customWidth="1"/>
    <col min="4097" max="4097" width="4.88671875" customWidth="1"/>
    <col min="4098" max="4098" width="27.33203125" customWidth="1"/>
    <col min="4099" max="4099" width="10.5546875" customWidth="1"/>
    <col min="4100" max="4100" width="7.109375" customWidth="1"/>
    <col min="4101" max="4101" width="6" customWidth="1"/>
    <col min="4102" max="4102" width="8.44140625" customWidth="1"/>
    <col min="4103" max="4103" width="0" hidden="1" customWidth="1"/>
    <col min="4104" max="4104" width="13" customWidth="1"/>
    <col min="4105" max="4105" width="9.44140625" customWidth="1"/>
    <col min="4106" max="4106" width="6" customWidth="1"/>
    <col min="4107" max="4107" width="9.88671875" customWidth="1"/>
    <col min="4108" max="4108" width="0" hidden="1" customWidth="1"/>
    <col min="4109" max="4109" width="4.5546875" customWidth="1"/>
    <col min="4110" max="4110" width="8" customWidth="1"/>
    <col min="4111" max="4111" width="7.77734375" customWidth="1"/>
    <col min="4112" max="4112" width="0" hidden="1" customWidth="1"/>
    <col min="4113" max="4113" width="7.33203125" customWidth="1"/>
    <col min="4114" max="4114" width="8" customWidth="1"/>
    <col min="4115" max="4115" width="7.88671875" customWidth="1"/>
    <col min="4116" max="4116" width="7.5546875" customWidth="1"/>
    <col min="4117" max="4117" width="7.44140625" customWidth="1"/>
    <col min="4118" max="4118" width="7" customWidth="1"/>
    <col min="4119" max="4121" width="8.88671875" customWidth="1"/>
    <col min="4122" max="4126" width="0" hidden="1" customWidth="1"/>
    <col min="4353" max="4353" width="4.88671875" customWidth="1"/>
    <col min="4354" max="4354" width="27.33203125" customWidth="1"/>
    <col min="4355" max="4355" width="10.5546875" customWidth="1"/>
    <col min="4356" max="4356" width="7.109375" customWidth="1"/>
    <col min="4357" max="4357" width="6" customWidth="1"/>
    <col min="4358" max="4358" width="8.44140625" customWidth="1"/>
    <col min="4359" max="4359" width="0" hidden="1" customWidth="1"/>
    <col min="4360" max="4360" width="13" customWidth="1"/>
    <col min="4361" max="4361" width="9.44140625" customWidth="1"/>
    <col min="4362" max="4362" width="6" customWidth="1"/>
    <col min="4363" max="4363" width="9.88671875" customWidth="1"/>
    <col min="4364" max="4364" width="0" hidden="1" customWidth="1"/>
    <col min="4365" max="4365" width="4.5546875" customWidth="1"/>
    <col min="4366" max="4366" width="8" customWidth="1"/>
    <col min="4367" max="4367" width="7.77734375" customWidth="1"/>
    <col min="4368" max="4368" width="0" hidden="1" customWidth="1"/>
    <col min="4369" max="4369" width="7.33203125" customWidth="1"/>
    <col min="4370" max="4370" width="8" customWidth="1"/>
    <col min="4371" max="4371" width="7.88671875" customWidth="1"/>
    <col min="4372" max="4372" width="7.5546875" customWidth="1"/>
    <col min="4373" max="4373" width="7.44140625" customWidth="1"/>
    <col min="4374" max="4374" width="7" customWidth="1"/>
    <col min="4375" max="4377" width="8.88671875" customWidth="1"/>
    <col min="4378" max="4382" width="0" hidden="1" customWidth="1"/>
    <col min="4609" max="4609" width="4.88671875" customWidth="1"/>
    <col min="4610" max="4610" width="27.33203125" customWidth="1"/>
    <col min="4611" max="4611" width="10.5546875" customWidth="1"/>
    <col min="4612" max="4612" width="7.109375" customWidth="1"/>
    <col min="4613" max="4613" width="6" customWidth="1"/>
    <col min="4614" max="4614" width="8.44140625" customWidth="1"/>
    <col min="4615" max="4615" width="0" hidden="1" customWidth="1"/>
    <col min="4616" max="4616" width="13" customWidth="1"/>
    <col min="4617" max="4617" width="9.44140625" customWidth="1"/>
    <col min="4618" max="4618" width="6" customWidth="1"/>
    <col min="4619" max="4619" width="9.88671875" customWidth="1"/>
    <col min="4620" max="4620" width="0" hidden="1" customWidth="1"/>
    <col min="4621" max="4621" width="4.5546875" customWidth="1"/>
    <col min="4622" max="4622" width="8" customWidth="1"/>
    <col min="4623" max="4623" width="7.77734375" customWidth="1"/>
    <col min="4624" max="4624" width="0" hidden="1" customWidth="1"/>
    <col min="4625" max="4625" width="7.33203125" customWidth="1"/>
    <col min="4626" max="4626" width="8" customWidth="1"/>
    <col min="4627" max="4627" width="7.88671875" customWidth="1"/>
    <col min="4628" max="4628" width="7.5546875" customWidth="1"/>
    <col min="4629" max="4629" width="7.44140625" customWidth="1"/>
    <col min="4630" max="4630" width="7" customWidth="1"/>
    <col min="4631" max="4633" width="8.88671875" customWidth="1"/>
    <col min="4634" max="4638" width="0" hidden="1" customWidth="1"/>
    <col min="4865" max="4865" width="4.88671875" customWidth="1"/>
    <col min="4866" max="4866" width="27.33203125" customWidth="1"/>
    <col min="4867" max="4867" width="10.5546875" customWidth="1"/>
    <col min="4868" max="4868" width="7.109375" customWidth="1"/>
    <col min="4869" max="4869" width="6" customWidth="1"/>
    <col min="4870" max="4870" width="8.44140625" customWidth="1"/>
    <col min="4871" max="4871" width="0" hidden="1" customWidth="1"/>
    <col min="4872" max="4872" width="13" customWidth="1"/>
    <col min="4873" max="4873" width="9.44140625" customWidth="1"/>
    <col min="4874" max="4874" width="6" customWidth="1"/>
    <col min="4875" max="4875" width="9.88671875" customWidth="1"/>
    <col min="4876" max="4876" width="0" hidden="1" customWidth="1"/>
    <col min="4877" max="4877" width="4.5546875" customWidth="1"/>
    <col min="4878" max="4878" width="8" customWidth="1"/>
    <col min="4879" max="4879" width="7.77734375" customWidth="1"/>
    <col min="4880" max="4880" width="0" hidden="1" customWidth="1"/>
    <col min="4881" max="4881" width="7.33203125" customWidth="1"/>
    <col min="4882" max="4882" width="8" customWidth="1"/>
    <col min="4883" max="4883" width="7.88671875" customWidth="1"/>
    <col min="4884" max="4884" width="7.5546875" customWidth="1"/>
    <col min="4885" max="4885" width="7.44140625" customWidth="1"/>
    <col min="4886" max="4886" width="7" customWidth="1"/>
    <col min="4887" max="4889" width="8.88671875" customWidth="1"/>
    <col min="4890" max="4894" width="0" hidden="1" customWidth="1"/>
    <col min="5121" max="5121" width="4.88671875" customWidth="1"/>
    <col min="5122" max="5122" width="27.33203125" customWidth="1"/>
    <col min="5123" max="5123" width="10.5546875" customWidth="1"/>
    <col min="5124" max="5124" width="7.109375" customWidth="1"/>
    <col min="5125" max="5125" width="6" customWidth="1"/>
    <col min="5126" max="5126" width="8.44140625" customWidth="1"/>
    <col min="5127" max="5127" width="0" hidden="1" customWidth="1"/>
    <col min="5128" max="5128" width="13" customWidth="1"/>
    <col min="5129" max="5129" width="9.44140625" customWidth="1"/>
    <col min="5130" max="5130" width="6" customWidth="1"/>
    <col min="5131" max="5131" width="9.88671875" customWidth="1"/>
    <col min="5132" max="5132" width="0" hidden="1" customWidth="1"/>
    <col min="5133" max="5133" width="4.5546875" customWidth="1"/>
    <col min="5134" max="5134" width="8" customWidth="1"/>
    <col min="5135" max="5135" width="7.77734375" customWidth="1"/>
    <col min="5136" max="5136" width="0" hidden="1" customWidth="1"/>
    <col min="5137" max="5137" width="7.33203125" customWidth="1"/>
    <col min="5138" max="5138" width="8" customWidth="1"/>
    <col min="5139" max="5139" width="7.88671875" customWidth="1"/>
    <col min="5140" max="5140" width="7.5546875" customWidth="1"/>
    <col min="5141" max="5141" width="7.44140625" customWidth="1"/>
    <col min="5142" max="5142" width="7" customWidth="1"/>
    <col min="5143" max="5145" width="8.88671875" customWidth="1"/>
    <col min="5146" max="5150" width="0" hidden="1" customWidth="1"/>
    <col min="5377" max="5377" width="4.88671875" customWidth="1"/>
    <col min="5378" max="5378" width="27.33203125" customWidth="1"/>
    <col min="5379" max="5379" width="10.5546875" customWidth="1"/>
    <col min="5380" max="5380" width="7.109375" customWidth="1"/>
    <col min="5381" max="5381" width="6" customWidth="1"/>
    <col min="5382" max="5382" width="8.44140625" customWidth="1"/>
    <col min="5383" max="5383" width="0" hidden="1" customWidth="1"/>
    <col min="5384" max="5384" width="13" customWidth="1"/>
    <col min="5385" max="5385" width="9.44140625" customWidth="1"/>
    <col min="5386" max="5386" width="6" customWidth="1"/>
    <col min="5387" max="5387" width="9.88671875" customWidth="1"/>
    <col min="5388" max="5388" width="0" hidden="1" customWidth="1"/>
    <col min="5389" max="5389" width="4.5546875" customWidth="1"/>
    <col min="5390" max="5390" width="8" customWidth="1"/>
    <col min="5391" max="5391" width="7.77734375" customWidth="1"/>
    <col min="5392" max="5392" width="0" hidden="1" customWidth="1"/>
    <col min="5393" max="5393" width="7.33203125" customWidth="1"/>
    <col min="5394" max="5394" width="8" customWidth="1"/>
    <col min="5395" max="5395" width="7.88671875" customWidth="1"/>
    <col min="5396" max="5396" width="7.5546875" customWidth="1"/>
    <col min="5397" max="5397" width="7.44140625" customWidth="1"/>
    <col min="5398" max="5398" width="7" customWidth="1"/>
    <col min="5399" max="5401" width="8.88671875" customWidth="1"/>
    <col min="5402" max="5406" width="0" hidden="1" customWidth="1"/>
    <col min="5633" max="5633" width="4.88671875" customWidth="1"/>
    <col min="5634" max="5634" width="27.33203125" customWidth="1"/>
    <col min="5635" max="5635" width="10.5546875" customWidth="1"/>
    <col min="5636" max="5636" width="7.109375" customWidth="1"/>
    <col min="5637" max="5637" width="6" customWidth="1"/>
    <col min="5638" max="5638" width="8.44140625" customWidth="1"/>
    <col min="5639" max="5639" width="0" hidden="1" customWidth="1"/>
    <col min="5640" max="5640" width="13" customWidth="1"/>
    <col min="5641" max="5641" width="9.44140625" customWidth="1"/>
    <col min="5642" max="5642" width="6" customWidth="1"/>
    <col min="5643" max="5643" width="9.88671875" customWidth="1"/>
    <col min="5644" max="5644" width="0" hidden="1" customWidth="1"/>
    <col min="5645" max="5645" width="4.5546875" customWidth="1"/>
    <col min="5646" max="5646" width="8" customWidth="1"/>
    <col min="5647" max="5647" width="7.77734375" customWidth="1"/>
    <col min="5648" max="5648" width="0" hidden="1" customWidth="1"/>
    <col min="5649" max="5649" width="7.33203125" customWidth="1"/>
    <col min="5650" max="5650" width="8" customWidth="1"/>
    <col min="5651" max="5651" width="7.88671875" customWidth="1"/>
    <col min="5652" max="5652" width="7.5546875" customWidth="1"/>
    <col min="5653" max="5653" width="7.44140625" customWidth="1"/>
    <col min="5654" max="5654" width="7" customWidth="1"/>
    <col min="5655" max="5657" width="8.88671875" customWidth="1"/>
    <col min="5658" max="5662" width="0" hidden="1" customWidth="1"/>
    <col min="5889" max="5889" width="4.88671875" customWidth="1"/>
    <col min="5890" max="5890" width="27.33203125" customWidth="1"/>
    <col min="5891" max="5891" width="10.5546875" customWidth="1"/>
    <col min="5892" max="5892" width="7.109375" customWidth="1"/>
    <col min="5893" max="5893" width="6" customWidth="1"/>
    <col min="5894" max="5894" width="8.44140625" customWidth="1"/>
    <col min="5895" max="5895" width="0" hidden="1" customWidth="1"/>
    <col min="5896" max="5896" width="13" customWidth="1"/>
    <col min="5897" max="5897" width="9.44140625" customWidth="1"/>
    <col min="5898" max="5898" width="6" customWidth="1"/>
    <col min="5899" max="5899" width="9.88671875" customWidth="1"/>
    <col min="5900" max="5900" width="0" hidden="1" customWidth="1"/>
    <col min="5901" max="5901" width="4.5546875" customWidth="1"/>
    <col min="5902" max="5902" width="8" customWidth="1"/>
    <col min="5903" max="5903" width="7.77734375" customWidth="1"/>
    <col min="5904" max="5904" width="0" hidden="1" customWidth="1"/>
    <col min="5905" max="5905" width="7.33203125" customWidth="1"/>
    <col min="5906" max="5906" width="8" customWidth="1"/>
    <col min="5907" max="5907" width="7.88671875" customWidth="1"/>
    <col min="5908" max="5908" width="7.5546875" customWidth="1"/>
    <col min="5909" max="5909" width="7.44140625" customWidth="1"/>
    <col min="5910" max="5910" width="7" customWidth="1"/>
    <col min="5911" max="5913" width="8.88671875" customWidth="1"/>
    <col min="5914" max="5918" width="0" hidden="1" customWidth="1"/>
    <col min="6145" max="6145" width="4.88671875" customWidth="1"/>
    <col min="6146" max="6146" width="27.33203125" customWidth="1"/>
    <col min="6147" max="6147" width="10.5546875" customWidth="1"/>
    <col min="6148" max="6148" width="7.109375" customWidth="1"/>
    <col min="6149" max="6149" width="6" customWidth="1"/>
    <col min="6150" max="6150" width="8.44140625" customWidth="1"/>
    <col min="6151" max="6151" width="0" hidden="1" customWidth="1"/>
    <col min="6152" max="6152" width="13" customWidth="1"/>
    <col min="6153" max="6153" width="9.44140625" customWidth="1"/>
    <col min="6154" max="6154" width="6" customWidth="1"/>
    <col min="6155" max="6155" width="9.88671875" customWidth="1"/>
    <col min="6156" max="6156" width="0" hidden="1" customWidth="1"/>
    <col min="6157" max="6157" width="4.5546875" customWidth="1"/>
    <col min="6158" max="6158" width="8" customWidth="1"/>
    <col min="6159" max="6159" width="7.77734375" customWidth="1"/>
    <col min="6160" max="6160" width="0" hidden="1" customWidth="1"/>
    <col min="6161" max="6161" width="7.33203125" customWidth="1"/>
    <col min="6162" max="6162" width="8" customWidth="1"/>
    <col min="6163" max="6163" width="7.88671875" customWidth="1"/>
    <col min="6164" max="6164" width="7.5546875" customWidth="1"/>
    <col min="6165" max="6165" width="7.44140625" customWidth="1"/>
    <col min="6166" max="6166" width="7" customWidth="1"/>
    <col min="6167" max="6169" width="8.88671875" customWidth="1"/>
    <col min="6170" max="6174" width="0" hidden="1" customWidth="1"/>
    <col min="6401" max="6401" width="4.88671875" customWidth="1"/>
    <col min="6402" max="6402" width="27.33203125" customWidth="1"/>
    <col min="6403" max="6403" width="10.5546875" customWidth="1"/>
    <col min="6404" max="6404" width="7.109375" customWidth="1"/>
    <col min="6405" max="6405" width="6" customWidth="1"/>
    <col min="6406" max="6406" width="8.44140625" customWidth="1"/>
    <col min="6407" max="6407" width="0" hidden="1" customWidth="1"/>
    <col min="6408" max="6408" width="13" customWidth="1"/>
    <col min="6409" max="6409" width="9.44140625" customWidth="1"/>
    <col min="6410" max="6410" width="6" customWidth="1"/>
    <col min="6411" max="6411" width="9.88671875" customWidth="1"/>
    <col min="6412" max="6412" width="0" hidden="1" customWidth="1"/>
    <col min="6413" max="6413" width="4.5546875" customWidth="1"/>
    <col min="6414" max="6414" width="8" customWidth="1"/>
    <col min="6415" max="6415" width="7.77734375" customWidth="1"/>
    <col min="6416" max="6416" width="0" hidden="1" customWidth="1"/>
    <col min="6417" max="6417" width="7.33203125" customWidth="1"/>
    <col min="6418" max="6418" width="8" customWidth="1"/>
    <col min="6419" max="6419" width="7.88671875" customWidth="1"/>
    <col min="6420" max="6420" width="7.5546875" customWidth="1"/>
    <col min="6421" max="6421" width="7.44140625" customWidth="1"/>
    <col min="6422" max="6422" width="7" customWidth="1"/>
    <col min="6423" max="6425" width="8.88671875" customWidth="1"/>
    <col min="6426" max="6430" width="0" hidden="1" customWidth="1"/>
    <col min="6657" max="6657" width="4.88671875" customWidth="1"/>
    <col min="6658" max="6658" width="27.33203125" customWidth="1"/>
    <col min="6659" max="6659" width="10.5546875" customWidth="1"/>
    <col min="6660" max="6660" width="7.109375" customWidth="1"/>
    <col min="6661" max="6661" width="6" customWidth="1"/>
    <col min="6662" max="6662" width="8.44140625" customWidth="1"/>
    <col min="6663" max="6663" width="0" hidden="1" customWidth="1"/>
    <col min="6664" max="6664" width="13" customWidth="1"/>
    <col min="6665" max="6665" width="9.44140625" customWidth="1"/>
    <col min="6666" max="6666" width="6" customWidth="1"/>
    <col min="6667" max="6667" width="9.88671875" customWidth="1"/>
    <col min="6668" max="6668" width="0" hidden="1" customWidth="1"/>
    <col min="6669" max="6669" width="4.5546875" customWidth="1"/>
    <col min="6670" max="6670" width="8" customWidth="1"/>
    <col min="6671" max="6671" width="7.77734375" customWidth="1"/>
    <col min="6672" max="6672" width="0" hidden="1" customWidth="1"/>
    <col min="6673" max="6673" width="7.33203125" customWidth="1"/>
    <col min="6674" max="6674" width="8" customWidth="1"/>
    <col min="6675" max="6675" width="7.88671875" customWidth="1"/>
    <col min="6676" max="6676" width="7.5546875" customWidth="1"/>
    <col min="6677" max="6677" width="7.44140625" customWidth="1"/>
    <col min="6678" max="6678" width="7" customWidth="1"/>
    <col min="6679" max="6681" width="8.88671875" customWidth="1"/>
    <col min="6682" max="6686" width="0" hidden="1" customWidth="1"/>
    <col min="6913" max="6913" width="4.88671875" customWidth="1"/>
    <col min="6914" max="6914" width="27.33203125" customWidth="1"/>
    <col min="6915" max="6915" width="10.5546875" customWidth="1"/>
    <col min="6916" max="6916" width="7.109375" customWidth="1"/>
    <col min="6917" max="6917" width="6" customWidth="1"/>
    <col min="6918" max="6918" width="8.44140625" customWidth="1"/>
    <col min="6919" max="6919" width="0" hidden="1" customWidth="1"/>
    <col min="6920" max="6920" width="13" customWidth="1"/>
    <col min="6921" max="6921" width="9.44140625" customWidth="1"/>
    <col min="6922" max="6922" width="6" customWidth="1"/>
    <col min="6923" max="6923" width="9.88671875" customWidth="1"/>
    <col min="6924" max="6924" width="0" hidden="1" customWidth="1"/>
    <col min="6925" max="6925" width="4.5546875" customWidth="1"/>
    <col min="6926" max="6926" width="8" customWidth="1"/>
    <col min="6927" max="6927" width="7.77734375" customWidth="1"/>
    <col min="6928" max="6928" width="0" hidden="1" customWidth="1"/>
    <col min="6929" max="6929" width="7.33203125" customWidth="1"/>
    <col min="6930" max="6930" width="8" customWidth="1"/>
    <col min="6931" max="6931" width="7.88671875" customWidth="1"/>
    <col min="6932" max="6932" width="7.5546875" customWidth="1"/>
    <col min="6933" max="6933" width="7.44140625" customWidth="1"/>
    <col min="6934" max="6934" width="7" customWidth="1"/>
    <col min="6935" max="6937" width="8.88671875" customWidth="1"/>
    <col min="6938" max="6942" width="0" hidden="1" customWidth="1"/>
    <col min="7169" max="7169" width="4.88671875" customWidth="1"/>
    <col min="7170" max="7170" width="27.33203125" customWidth="1"/>
    <col min="7171" max="7171" width="10.5546875" customWidth="1"/>
    <col min="7172" max="7172" width="7.109375" customWidth="1"/>
    <col min="7173" max="7173" width="6" customWidth="1"/>
    <col min="7174" max="7174" width="8.44140625" customWidth="1"/>
    <col min="7175" max="7175" width="0" hidden="1" customWidth="1"/>
    <col min="7176" max="7176" width="13" customWidth="1"/>
    <col min="7177" max="7177" width="9.44140625" customWidth="1"/>
    <col min="7178" max="7178" width="6" customWidth="1"/>
    <col min="7179" max="7179" width="9.88671875" customWidth="1"/>
    <col min="7180" max="7180" width="0" hidden="1" customWidth="1"/>
    <col min="7181" max="7181" width="4.5546875" customWidth="1"/>
    <col min="7182" max="7182" width="8" customWidth="1"/>
    <col min="7183" max="7183" width="7.77734375" customWidth="1"/>
    <col min="7184" max="7184" width="0" hidden="1" customWidth="1"/>
    <col min="7185" max="7185" width="7.33203125" customWidth="1"/>
    <col min="7186" max="7186" width="8" customWidth="1"/>
    <col min="7187" max="7187" width="7.88671875" customWidth="1"/>
    <col min="7188" max="7188" width="7.5546875" customWidth="1"/>
    <col min="7189" max="7189" width="7.44140625" customWidth="1"/>
    <col min="7190" max="7190" width="7" customWidth="1"/>
    <col min="7191" max="7193" width="8.88671875" customWidth="1"/>
    <col min="7194" max="7198" width="0" hidden="1" customWidth="1"/>
    <col min="7425" max="7425" width="4.88671875" customWidth="1"/>
    <col min="7426" max="7426" width="27.33203125" customWidth="1"/>
    <col min="7427" max="7427" width="10.5546875" customWidth="1"/>
    <col min="7428" max="7428" width="7.109375" customWidth="1"/>
    <col min="7429" max="7429" width="6" customWidth="1"/>
    <col min="7430" max="7430" width="8.44140625" customWidth="1"/>
    <col min="7431" max="7431" width="0" hidden="1" customWidth="1"/>
    <col min="7432" max="7432" width="13" customWidth="1"/>
    <col min="7433" max="7433" width="9.44140625" customWidth="1"/>
    <col min="7434" max="7434" width="6" customWidth="1"/>
    <col min="7435" max="7435" width="9.88671875" customWidth="1"/>
    <col min="7436" max="7436" width="0" hidden="1" customWidth="1"/>
    <col min="7437" max="7437" width="4.5546875" customWidth="1"/>
    <col min="7438" max="7438" width="8" customWidth="1"/>
    <col min="7439" max="7439" width="7.77734375" customWidth="1"/>
    <col min="7440" max="7440" width="0" hidden="1" customWidth="1"/>
    <col min="7441" max="7441" width="7.33203125" customWidth="1"/>
    <col min="7442" max="7442" width="8" customWidth="1"/>
    <col min="7443" max="7443" width="7.88671875" customWidth="1"/>
    <col min="7444" max="7444" width="7.5546875" customWidth="1"/>
    <col min="7445" max="7445" width="7.44140625" customWidth="1"/>
    <col min="7446" max="7446" width="7" customWidth="1"/>
    <col min="7447" max="7449" width="8.88671875" customWidth="1"/>
    <col min="7450" max="7454" width="0" hidden="1" customWidth="1"/>
    <col min="7681" max="7681" width="4.88671875" customWidth="1"/>
    <col min="7682" max="7682" width="27.33203125" customWidth="1"/>
    <col min="7683" max="7683" width="10.5546875" customWidth="1"/>
    <col min="7684" max="7684" width="7.109375" customWidth="1"/>
    <col min="7685" max="7685" width="6" customWidth="1"/>
    <col min="7686" max="7686" width="8.44140625" customWidth="1"/>
    <col min="7687" max="7687" width="0" hidden="1" customWidth="1"/>
    <col min="7688" max="7688" width="13" customWidth="1"/>
    <col min="7689" max="7689" width="9.44140625" customWidth="1"/>
    <col min="7690" max="7690" width="6" customWidth="1"/>
    <col min="7691" max="7691" width="9.88671875" customWidth="1"/>
    <col min="7692" max="7692" width="0" hidden="1" customWidth="1"/>
    <col min="7693" max="7693" width="4.5546875" customWidth="1"/>
    <col min="7694" max="7694" width="8" customWidth="1"/>
    <col min="7695" max="7695" width="7.77734375" customWidth="1"/>
    <col min="7696" max="7696" width="0" hidden="1" customWidth="1"/>
    <col min="7697" max="7697" width="7.33203125" customWidth="1"/>
    <col min="7698" max="7698" width="8" customWidth="1"/>
    <col min="7699" max="7699" width="7.88671875" customWidth="1"/>
    <col min="7700" max="7700" width="7.5546875" customWidth="1"/>
    <col min="7701" max="7701" width="7.44140625" customWidth="1"/>
    <col min="7702" max="7702" width="7" customWidth="1"/>
    <col min="7703" max="7705" width="8.88671875" customWidth="1"/>
    <col min="7706" max="7710" width="0" hidden="1" customWidth="1"/>
    <col min="7937" max="7937" width="4.88671875" customWidth="1"/>
    <col min="7938" max="7938" width="27.33203125" customWidth="1"/>
    <col min="7939" max="7939" width="10.5546875" customWidth="1"/>
    <col min="7940" max="7940" width="7.109375" customWidth="1"/>
    <col min="7941" max="7941" width="6" customWidth="1"/>
    <col min="7942" max="7942" width="8.44140625" customWidth="1"/>
    <col min="7943" max="7943" width="0" hidden="1" customWidth="1"/>
    <col min="7944" max="7944" width="13" customWidth="1"/>
    <col min="7945" max="7945" width="9.44140625" customWidth="1"/>
    <col min="7946" max="7946" width="6" customWidth="1"/>
    <col min="7947" max="7947" width="9.88671875" customWidth="1"/>
    <col min="7948" max="7948" width="0" hidden="1" customWidth="1"/>
    <col min="7949" max="7949" width="4.5546875" customWidth="1"/>
    <col min="7950" max="7950" width="8" customWidth="1"/>
    <col min="7951" max="7951" width="7.77734375" customWidth="1"/>
    <col min="7952" max="7952" width="0" hidden="1" customWidth="1"/>
    <col min="7953" max="7953" width="7.33203125" customWidth="1"/>
    <col min="7954" max="7954" width="8" customWidth="1"/>
    <col min="7955" max="7955" width="7.88671875" customWidth="1"/>
    <col min="7956" max="7956" width="7.5546875" customWidth="1"/>
    <col min="7957" max="7957" width="7.44140625" customWidth="1"/>
    <col min="7958" max="7958" width="7" customWidth="1"/>
    <col min="7959" max="7961" width="8.88671875" customWidth="1"/>
    <col min="7962" max="7966" width="0" hidden="1" customWidth="1"/>
    <col min="8193" max="8193" width="4.88671875" customWidth="1"/>
    <col min="8194" max="8194" width="27.33203125" customWidth="1"/>
    <col min="8195" max="8195" width="10.5546875" customWidth="1"/>
    <col min="8196" max="8196" width="7.109375" customWidth="1"/>
    <col min="8197" max="8197" width="6" customWidth="1"/>
    <col min="8198" max="8198" width="8.44140625" customWidth="1"/>
    <col min="8199" max="8199" width="0" hidden="1" customWidth="1"/>
    <col min="8200" max="8200" width="13" customWidth="1"/>
    <col min="8201" max="8201" width="9.44140625" customWidth="1"/>
    <col min="8202" max="8202" width="6" customWidth="1"/>
    <col min="8203" max="8203" width="9.88671875" customWidth="1"/>
    <col min="8204" max="8204" width="0" hidden="1" customWidth="1"/>
    <col min="8205" max="8205" width="4.5546875" customWidth="1"/>
    <col min="8206" max="8206" width="8" customWidth="1"/>
    <col min="8207" max="8207" width="7.77734375" customWidth="1"/>
    <col min="8208" max="8208" width="0" hidden="1" customWidth="1"/>
    <col min="8209" max="8209" width="7.33203125" customWidth="1"/>
    <col min="8210" max="8210" width="8" customWidth="1"/>
    <col min="8211" max="8211" width="7.88671875" customWidth="1"/>
    <col min="8212" max="8212" width="7.5546875" customWidth="1"/>
    <col min="8213" max="8213" width="7.44140625" customWidth="1"/>
    <col min="8214" max="8214" width="7" customWidth="1"/>
    <col min="8215" max="8217" width="8.88671875" customWidth="1"/>
    <col min="8218" max="8222" width="0" hidden="1" customWidth="1"/>
    <col min="8449" max="8449" width="4.88671875" customWidth="1"/>
    <col min="8450" max="8450" width="27.33203125" customWidth="1"/>
    <col min="8451" max="8451" width="10.5546875" customWidth="1"/>
    <col min="8452" max="8452" width="7.109375" customWidth="1"/>
    <col min="8453" max="8453" width="6" customWidth="1"/>
    <col min="8454" max="8454" width="8.44140625" customWidth="1"/>
    <col min="8455" max="8455" width="0" hidden="1" customWidth="1"/>
    <col min="8456" max="8456" width="13" customWidth="1"/>
    <col min="8457" max="8457" width="9.44140625" customWidth="1"/>
    <col min="8458" max="8458" width="6" customWidth="1"/>
    <col min="8459" max="8459" width="9.88671875" customWidth="1"/>
    <col min="8460" max="8460" width="0" hidden="1" customWidth="1"/>
    <col min="8461" max="8461" width="4.5546875" customWidth="1"/>
    <col min="8462" max="8462" width="8" customWidth="1"/>
    <col min="8463" max="8463" width="7.77734375" customWidth="1"/>
    <col min="8464" max="8464" width="0" hidden="1" customWidth="1"/>
    <col min="8465" max="8465" width="7.33203125" customWidth="1"/>
    <col min="8466" max="8466" width="8" customWidth="1"/>
    <col min="8467" max="8467" width="7.88671875" customWidth="1"/>
    <col min="8468" max="8468" width="7.5546875" customWidth="1"/>
    <col min="8469" max="8469" width="7.44140625" customWidth="1"/>
    <col min="8470" max="8470" width="7" customWidth="1"/>
    <col min="8471" max="8473" width="8.88671875" customWidth="1"/>
    <col min="8474" max="8478" width="0" hidden="1" customWidth="1"/>
    <col min="8705" max="8705" width="4.88671875" customWidth="1"/>
    <col min="8706" max="8706" width="27.33203125" customWidth="1"/>
    <col min="8707" max="8707" width="10.5546875" customWidth="1"/>
    <col min="8708" max="8708" width="7.109375" customWidth="1"/>
    <col min="8709" max="8709" width="6" customWidth="1"/>
    <col min="8710" max="8710" width="8.44140625" customWidth="1"/>
    <col min="8711" max="8711" width="0" hidden="1" customWidth="1"/>
    <col min="8712" max="8712" width="13" customWidth="1"/>
    <col min="8713" max="8713" width="9.44140625" customWidth="1"/>
    <col min="8714" max="8714" width="6" customWidth="1"/>
    <col min="8715" max="8715" width="9.88671875" customWidth="1"/>
    <col min="8716" max="8716" width="0" hidden="1" customWidth="1"/>
    <col min="8717" max="8717" width="4.5546875" customWidth="1"/>
    <col min="8718" max="8718" width="8" customWidth="1"/>
    <col min="8719" max="8719" width="7.77734375" customWidth="1"/>
    <col min="8720" max="8720" width="0" hidden="1" customWidth="1"/>
    <col min="8721" max="8721" width="7.33203125" customWidth="1"/>
    <col min="8722" max="8722" width="8" customWidth="1"/>
    <col min="8723" max="8723" width="7.88671875" customWidth="1"/>
    <col min="8724" max="8724" width="7.5546875" customWidth="1"/>
    <col min="8725" max="8725" width="7.44140625" customWidth="1"/>
    <col min="8726" max="8726" width="7" customWidth="1"/>
    <col min="8727" max="8729" width="8.88671875" customWidth="1"/>
    <col min="8730" max="8734" width="0" hidden="1" customWidth="1"/>
    <col min="8961" max="8961" width="4.88671875" customWidth="1"/>
    <col min="8962" max="8962" width="27.33203125" customWidth="1"/>
    <col min="8963" max="8963" width="10.5546875" customWidth="1"/>
    <col min="8964" max="8964" width="7.109375" customWidth="1"/>
    <col min="8965" max="8965" width="6" customWidth="1"/>
    <col min="8966" max="8966" width="8.44140625" customWidth="1"/>
    <col min="8967" max="8967" width="0" hidden="1" customWidth="1"/>
    <col min="8968" max="8968" width="13" customWidth="1"/>
    <col min="8969" max="8969" width="9.44140625" customWidth="1"/>
    <col min="8970" max="8970" width="6" customWidth="1"/>
    <col min="8971" max="8971" width="9.88671875" customWidth="1"/>
    <col min="8972" max="8972" width="0" hidden="1" customWidth="1"/>
    <col min="8973" max="8973" width="4.5546875" customWidth="1"/>
    <col min="8974" max="8974" width="8" customWidth="1"/>
    <col min="8975" max="8975" width="7.77734375" customWidth="1"/>
    <col min="8976" max="8976" width="0" hidden="1" customWidth="1"/>
    <col min="8977" max="8977" width="7.33203125" customWidth="1"/>
    <col min="8978" max="8978" width="8" customWidth="1"/>
    <col min="8979" max="8979" width="7.88671875" customWidth="1"/>
    <col min="8980" max="8980" width="7.5546875" customWidth="1"/>
    <col min="8981" max="8981" width="7.44140625" customWidth="1"/>
    <col min="8982" max="8982" width="7" customWidth="1"/>
    <col min="8983" max="8985" width="8.88671875" customWidth="1"/>
    <col min="8986" max="8990" width="0" hidden="1" customWidth="1"/>
    <col min="9217" max="9217" width="4.88671875" customWidth="1"/>
    <col min="9218" max="9218" width="27.33203125" customWidth="1"/>
    <col min="9219" max="9219" width="10.5546875" customWidth="1"/>
    <col min="9220" max="9220" width="7.109375" customWidth="1"/>
    <col min="9221" max="9221" width="6" customWidth="1"/>
    <col min="9222" max="9222" width="8.44140625" customWidth="1"/>
    <col min="9223" max="9223" width="0" hidden="1" customWidth="1"/>
    <col min="9224" max="9224" width="13" customWidth="1"/>
    <col min="9225" max="9225" width="9.44140625" customWidth="1"/>
    <col min="9226" max="9226" width="6" customWidth="1"/>
    <col min="9227" max="9227" width="9.88671875" customWidth="1"/>
    <col min="9228" max="9228" width="0" hidden="1" customWidth="1"/>
    <col min="9229" max="9229" width="4.5546875" customWidth="1"/>
    <col min="9230" max="9230" width="8" customWidth="1"/>
    <col min="9231" max="9231" width="7.77734375" customWidth="1"/>
    <col min="9232" max="9232" width="0" hidden="1" customWidth="1"/>
    <col min="9233" max="9233" width="7.33203125" customWidth="1"/>
    <col min="9234" max="9234" width="8" customWidth="1"/>
    <col min="9235" max="9235" width="7.88671875" customWidth="1"/>
    <col min="9236" max="9236" width="7.5546875" customWidth="1"/>
    <col min="9237" max="9237" width="7.44140625" customWidth="1"/>
    <col min="9238" max="9238" width="7" customWidth="1"/>
    <col min="9239" max="9241" width="8.88671875" customWidth="1"/>
    <col min="9242" max="9246" width="0" hidden="1" customWidth="1"/>
    <col min="9473" max="9473" width="4.88671875" customWidth="1"/>
    <col min="9474" max="9474" width="27.33203125" customWidth="1"/>
    <col min="9475" max="9475" width="10.5546875" customWidth="1"/>
    <col min="9476" max="9476" width="7.109375" customWidth="1"/>
    <col min="9477" max="9477" width="6" customWidth="1"/>
    <col min="9478" max="9478" width="8.44140625" customWidth="1"/>
    <col min="9479" max="9479" width="0" hidden="1" customWidth="1"/>
    <col min="9480" max="9480" width="13" customWidth="1"/>
    <col min="9481" max="9481" width="9.44140625" customWidth="1"/>
    <col min="9482" max="9482" width="6" customWidth="1"/>
    <col min="9483" max="9483" width="9.88671875" customWidth="1"/>
    <col min="9484" max="9484" width="0" hidden="1" customWidth="1"/>
    <col min="9485" max="9485" width="4.5546875" customWidth="1"/>
    <col min="9486" max="9486" width="8" customWidth="1"/>
    <col min="9487" max="9487" width="7.77734375" customWidth="1"/>
    <col min="9488" max="9488" width="0" hidden="1" customWidth="1"/>
    <col min="9489" max="9489" width="7.33203125" customWidth="1"/>
    <col min="9490" max="9490" width="8" customWidth="1"/>
    <col min="9491" max="9491" width="7.88671875" customWidth="1"/>
    <col min="9492" max="9492" width="7.5546875" customWidth="1"/>
    <col min="9493" max="9493" width="7.44140625" customWidth="1"/>
    <col min="9494" max="9494" width="7" customWidth="1"/>
    <col min="9495" max="9497" width="8.88671875" customWidth="1"/>
    <col min="9498" max="9502" width="0" hidden="1" customWidth="1"/>
    <col min="9729" max="9729" width="4.88671875" customWidth="1"/>
    <col min="9730" max="9730" width="27.33203125" customWidth="1"/>
    <col min="9731" max="9731" width="10.5546875" customWidth="1"/>
    <col min="9732" max="9732" width="7.109375" customWidth="1"/>
    <col min="9733" max="9733" width="6" customWidth="1"/>
    <col min="9734" max="9734" width="8.44140625" customWidth="1"/>
    <col min="9735" max="9735" width="0" hidden="1" customWidth="1"/>
    <col min="9736" max="9736" width="13" customWidth="1"/>
    <col min="9737" max="9737" width="9.44140625" customWidth="1"/>
    <col min="9738" max="9738" width="6" customWidth="1"/>
    <col min="9739" max="9739" width="9.88671875" customWidth="1"/>
    <col min="9740" max="9740" width="0" hidden="1" customWidth="1"/>
    <col min="9741" max="9741" width="4.5546875" customWidth="1"/>
    <col min="9742" max="9742" width="8" customWidth="1"/>
    <col min="9743" max="9743" width="7.77734375" customWidth="1"/>
    <col min="9744" max="9744" width="0" hidden="1" customWidth="1"/>
    <col min="9745" max="9745" width="7.33203125" customWidth="1"/>
    <col min="9746" max="9746" width="8" customWidth="1"/>
    <col min="9747" max="9747" width="7.88671875" customWidth="1"/>
    <col min="9748" max="9748" width="7.5546875" customWidth="1"/>
    <col min="9749" max="9749" width="7.44140625" customWidth="1"/>
    <col min="9750" max="9750" width="7" customWidth="1"/>
    <col min="9751" max="9753" width="8.88671875" customWidth="1"/>
    <col min="9754" max="9758" width="0" hidden="1" customWidth="1"/>
    <col min="9985" max="9985" width="4.88671875" customWidth="1"/>
    <col min="9986" max="9986" width="27.33203125" customWidth="1"/>
    <col min="9987" max="9987" width="10.5546875" customWidth="1"/>
    <col min="9988" max="9988" width="7.109375" customWidth="1"/>
    <col min="9989" max="9989" width="6" customWidth="1"/>
    <col min="9990" max="9990" width="8.44140625" customWidth="1"/>
    <col min="9991" max="9991" width="0" hidden="1" customWidth="1"/>
    <col min="9992" max="9992" width="13" customWidth="1"/>
    <col min="9993" max="9993" width="9.44140625" customWidth="1"/>
    <col min="9994" max="9994" width="6" customWidth="1"/>
    <col min="9995" max="9995" width="9.88671875" customWidth="1"/>
    <col min="9996" max="9996" width="0" hidden="1" customWidth="1"/>
    <col min="9997" max="9997" width="4.5546875" customWidth="1"/>
    <col min="9998" max="9998" width="8" customWidth="1"/>
    <col min="9999" max="9999" width="7.77734375" customWidth="1"/>
    <col min="10000" max="10000" width="0" hidden="1" customWidth="1"/>
    <col min="10001" max="10001" width="7.33203125" customWidth="1"/>
    <col min="10002" max="10002" width="8" customWidth="1"/>
    <col min="10003" max="10003" width="7.88671875" customWidth="1"/>
    <col min="10004" max="10004" width="7.5546875" customWidth="1"/>
    <col min="10005" max="10005" width="7.44140625" customWidth="1"/>
    <col min="10006" max="10006" width="7" customWidth="1"/>
    <col min="10007" max="10009" width="8.88671875" customWidth="1"/>
    <col min="10010" max="10014" width="0" hidden="1" customWidth="1"/>
    <col min="10241" max="10241" width="4.88671875" customWidth="1"/>
    <col min="10242" max="10242" width="27.33203125" customWidth="1"/>
    <col min="10243" max="10243" width="10.5546875" customWidth="1"/>
    <col min="10244" max="10244" width="7.109375" customWidth="1"/>
    <col min="10245" max="10245" width="6" customWidth="1"/>
    <col min="10246" max="10246" width="8.44140625" customWidth="1"/>
    <col min="10247" max="10247" width="0" hidden="1" customWidth="1"/>
    <col min="10248" max="10248" width="13" customWidth="1"/>
    <col min="10249" max="10249" width="9.44140625" customWidth="1"/>
    <col min="10250" max="10250" width="6" customWidth="1"/>
    <col min="10251" max="10251" width="9.88671875" customWidth="1"/>
    <col min="10252" max="10252" width="0" hidden="1" customWidth="1"/>
    <col min="10253" max="10253" width="4.5546875" customWidth="1"/>
    <col min="10254" max="10254" width="8" customWidth="1"/>
    <col min="10255" max="10255" width="7.77734375" customWidth="1"/>
    <col min="10256" max="10256" width="0" hidden="1" customWidth="1"/>
    <col min="10257" max="10257" width="7.33203125" customWidth="1"/>
    <col min="10258" max="10258" width="8" customWidth="1"/>
    <col min="10259" max="10259" width="7.88671875" customWidth="1"/>
    <col min="10260" max="10260" width="7.5546875" customWidth="1"/>
    <col min="10261" max="10261" width="7.44140625" customWidth="1"/>
    <col min="10262" max="10262" width="7" customWidth="1"/>
    <col min="10263" max="10265" width="8.88671875" customWidth="1"/>
    <col min="10266" max="10270" width="0" hidden="1" customWidth="1"/>
    <col min="10497" max="10497" width="4.88671875" customWidth="1"/>
    <col min="10498" max="10498" width="27.33203125" customWidth="1"/>
    <col min="10499" max="10499" width="10.5546875" customWidth="1"/>
    <col min="10500" max="10500" width="7.109375" customWidth="1"/>
    <col min="10501" max="10501" width="6" customWidth="1"/>
    <col min="10502" max="10502" width="8.44140625" customWidth="1"/>
    <col min="10503" max="10503" width="0" hidden="1" customWidth="1"/>
    <col min="10504" max="10504" width="13" customWidth="1"/>
    <col min="10505" max="10505" width="9.44140625" customWidth="1"/>
    <col min="10506" max="10506" width="6" customWidth="1"/>
    <col min="10507" max="10507" width="9.88671875" customWidth="1"/>
    <col min="10508" max="10508" width="0" hidden="1" customWidth="1"/>
    <col min="10509" max="10509" width="4.5546875" customWidth="1"/>
    <col min="10510" max="10510" width="8" customWidth="1"/>
    <col min="10511" max="10511" width="7.77734375" customWidth="1"/>
    <col min="10512" max="10512" width="0" hidden="1" customWidth="1"/>
    <col min="10513" max="10513" width="7.33203125" customWidth="1"/>
    <col min="10514" max="10514" width="8" customWidth="1"/>
    <col min="10515" max="10515" width="7.88671875" customWidth="1"/>
    <col min="10516" max="10516" width="7.5546875" customWidth="1"/>
    <col min="10517" max="10517" width="7.44140625" customWidth="1"/>
    <col min="10518" max="10518" width="7" customWidth="1"/>
    <col min="10519" max="10521" width="8.88671875" customWidth="1"/>
    <col min="10522" max="10526" width="0" hidden="1" customWidth="1"/>
    <col min="10753" max="10753" width="4.88671875" customWidth="1"/>
    <col min="10754" max="10754" width="27.33203125" customWidth="1"/>
    <col min="10755" max="10755" width="10.5546875" customWidth="1"/>
    <col min="10756" max="10756" width="7.109375" customWidth="1"/>
    <col min="10757" max="10757" width="6" customWidth="1"/>
    <col min="10758" max="10758" width="8.44140625" customWidth="1"/>
    <col min="10759" max="10759" width="0" hidden="1" customWidth="1"/>
    <col min="10760" max="10760" width="13" customWidth="1"/>
    <col min="10761" max="10761" width="9.44140625" customWidth="1"/>
    <col min="10762" max="10762" width="6" customWidth="1"/>
    <col min="10763" max="10763" width="9.88671875" customWidth="1"/>
    <col min="10764" max="10764" width="0" hidden="1" customWidth="1"/>
    <col min="10765" max="10765" width="4.5546875" customWidth="1"/>
    <col min="10766" max="10766" width="8" customWidth="1"/>
    <col min="10767" max="10767" width="7.77734375" customWidth="1"/>
    <col min="10768" max="10768" width="0" hidden="1" customWidth="1"/>
    <col min="10769" max="10769" width="7.33203125" customWidth="1"/>
    <col min="10770" max="10770" width="8" customWidth="1"/>
    <col min="10771" max="10771" width="7.88671875" customWidth="1"/>
    <col min="10772" max="10772" width="7.5546875" customWidth="1"/>
    <col min="10773" max="10773" width="7.44140625" customWidth="1"/>
    <col min="10774" max="10774" width="7" customWidth="1"/>
    <col min="10775" max="10777" width="8.88671875" customWidth="1"/>
    <col min="10778" max="10782" width="0" hidden="1" customWidth="1"/>
    <col min="11009" max="11009" width="4.88671875" customWidth="1"/>
    <col min="11010" max="11010" width="27.33203125" customWidth="1"/>
    <col min="11011" max="11011" width="10.5546875" customWidth="1"/>
    <col min="11012" max="11012" width="7.109375" customWidth="1"/>
    <col min="11013" max="11013" width="6" customWidth="1"/>
    <col min="11014" max="11014" width="8.44140625" customWidth="1"/>
    <col min="11015" max="11015" width="0" hidden="1" customWidth="1"/>
    <col min="11016" max="11016" width="13" customWidth="1"/>
    <col min="11017" max="11017" width="9.44140625" customWidth="1"/>
    <col min="11018" max="11018" width="6" customWidth="1"/>
    <col min="11019" max="11019" width="9.88671875" customWidth="1"/>
    <col min="11020" max="11020" width="0" hidden="1" customWidth="1"/>
    <col min="11021" max="11021" width="4.5546875" customWidth="1"/>
    <col min="11022" max="11022" width="8" customWidth="1"/>
    <col min="11023" max="11023" width="7.77734375" customWidth="1"/>
    <col min="11024" max="11024" width="0" hidden="1" customWidth="1"/>
    <col min="11025" max="11025" width="7.33203125" customWidth="1"/>
    <col min="11026" max="11026" width="8" customWidth="1"/>
    <col min="11027" max="11027" width="7.88671875" customWidth="1"/>
    <col min="11028" max="11028" width="7.5546875" customWidth="1"/>
    <col min="11029" max="11029" width="7.44140625" customWidth="1"/>
    <col min="11030" max="11030" width="7" customWidth="1"/>
    <col min="11031" max="11033" width="8.88671875" customWidth="1"/>
    <col min="11034" max="11038" width="0" hidden="1" customWidth="1"/>
    <col min="11265" max="11265" width="4.88671875" customWidth="1"/>
    <col min="11266" max="11266" width="27.33203125" customWidth="1"/>
    <col min="11267" max="11267" width="10.5546875" customWidth="1"/>
    <col min="11268" max="11268" width="7.109375" customWidth="1"/>
    <col min="11269" max="11269" width="6" customWidth="1"/>
    <col min="11270" max="11270" width="8.44140625" customWidth="1"/>
    <col min="11271" max="11271" width="0" hidden="1" customWidth="1"/>
    <col min="11272" max="11272" width="13" customWidth="1"/>
    <col min="11273" max="11273" width="9.44140625" customWidth="1"/>
    <col min="11274" max="11274" width="6" customWidth="1"/>
    <col min="11275" max="11275" width="9.88671875" customWidth="1"/>
    <col min="11276" max="11276" width="0" hidden="1" customWidth="1"/>
    <col min="11277" max="11277" width="4.5546875" customWidth="1"/>
    <col min="11278" max="11278" width="8" customWidth="1"/>
    <col min="11279" max="11279" width="7.77734375" customWidth="1"/>
    <col min="11280" max="11280" width="0" hidden="1" customWidth="1"/>
    <col min="11281" max="11281" width="7.33203125" customWidth="1"/>
    <col min="11282" max="11282" width="8" customWidth="1"/>
    <col min="11283" max="11283" width="7.88671875" customWidth="1"/>
    <col min="11284" max="11284" width="7.5546875" customWidth="1"/>
    <col min="11285" max="11285" width="7.44140625" customWidth="1"/>
    <col min="11286" max="11286" width="7" customWidth="1"/>
    <col min="11287" max="11289" width="8.88671875" customWidth="1"/>
    <col min="11290" max="11294" width="0" hidden="1" customWidth="1"/>
    <col min="11521" max="11521" width="4.88671875" customWidth="1"/>
    <col min="11522" max="11522" width="27.33203125" customWidth="1"/>
    <col min="11523" max="11523" width="10.5546875" customWidth="1"/>
    <col min="11524" max="11524" width="7.109375" customWidth="1"/>
    <col min="11525" max="11525" width="6" customWidth="1"/>
    <col min="11526" max="11526" width="8.44140625" customWidth="1"/>
    <col min="11527" max="11527" width="0" hidden="1" customWidth="1"/>
    <col min="11528" max="11528" width="13" customWidth="1"/>
    <col min="11529" max="11529" width="9.44140625" customWidth="1"/>
    <col min="11530" max="11530" width="6" customWidth="1"/>
    <col min="11531" max="11531" width="9.88671875" customWidth="1"/>
    <col min="11532" max="11532" width="0" hidden="1" customWidth="1"/>
    <col min="11533" max="11533" width="4.5546875" customWidth="1"/>
    <col min="11534" max="11534" width="8" customWidth="1"/>
    <col min="11535" max="11535" width="7.77734375" customWidth="1"/>
    <col min="11536" max="11536" width="0" hidden="1" customWidth="1"/>
    <col min="11537" max="11537" width="7.33203125" customWidth="1"/>
    <col min="11538" max="11538" width="8" customWidth="1"/>
    <col min="11539" max="11539" width="7.88671875" customWidth="1"/>
    <col min="11540" max="11540" width="7.5546875" customWidth="1"/>
    <col min="11541" max="11541" width="7.44140625" customWidth="1"/>
    <col min="11542" max="11542" width="7" customWidth="1"/>
    <col min="11543" max="11545" width="8.88671875" customWidth="1"/>
    <col min="11546" max="11550" width="0" hidden="1" customWidth="1"/>
    <col min="11777" max="11777" width="4.88671875" customWidth="1"/>
    <col min="11778" max="11778" width="27.33203125" customWidth="1"/>
    <col min="11779" max="11779" width="10.5546875" customWidth="1"/>
    <col min="11780" max="11780" width="7.109375" customWidth="1"/>
    <col min="11781" max="11781" width="6" customWidth="1"/>
    <col min="11782" max="11782" width="8.44140625" customWidth="1"/>
    <col min="11783" max="11783" width="0" hidden="1" customWidth="1"/>
    <col min="11784" max="11784" width="13" customWidth="1"/>
    <col min="11785" max="11785" width="9.44140625" customWidth="1"/>
    <col min="11786" max="11786" width="6" customWidth="1"/>
    <col min="11787" max="11787" width="9.88671875" customWidth="1"/>
    <col min="11788" max="11788" width="0" hidden="1" customWidth="1"/>
    <col min="11789" max="11789" width="4.5546875" customWidth="1"/>
    <col min="11790" max="11790" width="8" customWidth="1"/>
    <col min="11791" max="11791" width="7.77734375" customWidth="1"/>
    <col min="11792" max="11792" width="0" hidden="1" customWidth="1"/>
    <col min="11793" max="11793" width="7.33203125" customWidth="1"/>
    <col min="11794" max="11794" width="8" customWidth="1"/>
    <col min="11795" max="11795" width="7.88671875" customWidth="1"/>
    <col min="11796" max="11796" width="7.5546875" customWidth="1"/>
    <col min="11797" max="11797" width="7.44140625" customWidth="1"/>
    <col min="11798" max="11798" width="7" customWidth="1"/>
    <col min="11799" max="11801" width="8.88671875" customWidth="1"/>
    <col min="11802" max="11806" width="0" hidden="1" customWidth="1"/>
    <col min="12033" max="12033" width="4.88671875" customWidth="1"/>
    <col min="12034" max="12034" width="27.33203125" customWidth="1"/>
    <col min="12035" max="12035" width="10.5546875" customWidth="1"/>
    <col min="12036" max="12036" width="7.109375" customWidth="1"/>
    <col min="12037" max="12037" width="6" customWidth="1"/>
    <col min="12038" max="12038" width="8.44140625" customWidth="1"/>
    <col min="12039" max="12039" width="0" hidden="1" customWidth="1"/>
    <col min="12040" max="12040" width="13" customWidth="1"/>
    <col min="12041" max="12041" width="9.44140625" customWidth="1"/>
    <col min="12042" max="12042" width="6" customWidth="1"/>
    <col min="12043" max="12043" width="9.88671875" customWidth="1"/>
    <col min="12044" max="12044" width="0" hidden="1" customWidth="1"/>
    <col min="12045" max="12045" width="4.5546875" customWidth="1"/>
    <col min="12046" max="12046" width="8" customWidth="1"/>
    <col min="12047" max="12047" width="7.77734375" customWidth="1"/>
    <col min="12048" max="12048" width="0" hidden="1" customWidth="1"/>
    <col min="12049" max="12049" width="7.33203125" customWidth="1"/>
    <col min="12050" max="12050" width="8" customWidth="1"/>
    <col min="12051" max="12051" width="7.88671875" customWidth="1"/>
    <col min="12052" max="12052" width="7.5546875" customWidth="1"/>
    <col min="12053" max="12053" width="7.44140625" customWidth="1"/>
    <col min="12054" max="12054" width="7" customWidth="1"/>
    <col min="12055" max="12057" width="8.88671875" customWidth="1"/>
    <col min="12058" max="12062" width="0" hidden="1" customWidth="1"/>
    <col min="12289" max="12289" width="4.88671875" customWidth="1"/>
    <col min="12290" max="12290" width="27.33203125" customWidth="1"/>
    <col min="12291" max="12291" width="10.5546875" customWidth="1"/>
    <col min="12292" max="12292" width="7.109375" customWidth="1"/>
    <col min="12293" max="12293" width="6" customWidth="1"/>
    <col min="12294" max="12294" width="8.44140625" customWidth="1"/>
    <col min="12295" max="12295" width="0" hidden="1" customWidth="1"/>
    <col min="12296" max="12296" width="13" customWidth="1"/>
    <col min="12297" max="12297" width="9.44140625" customWidth="1"/>
    <col min="12298" max="12298" width="6" customWidth="1"/>
    <col min="12299" max="12299" width="9.88671875" customWidth="1"/>
    <col min="12300" max="12300" width="0" hidden="1" customWidth="1"/>
    <col min="12301" max="12301" width="4.5546875" customWidth="1"/>
    <col min="12302" max="12302" width="8" customWidth="1"/>
    <col min="12303" max="12303" width="7.77734375" customWidth="1"/>
    <col min="12304" max="12304" width="0" hidden="1" customWidth="1"/>
    <col min="12305" max="12305" width="7.33203125" customWidth="1"/>
    <col min="12306" max="12306" width="8" customWidth="1"/>
    <col min="12307" max="12307" width="7.88671875" customWidth="1"/>
    <col min="12308" max="12308" width="7.5546875" customWidth="1"/>
    <col min="12309" max="12309" width="7.44140625" customWidth="1"/>
    <col min="12310" max="12310" width="7" customWidth="1"/>
    <col min="12311" max="12313" width="8.88671875" customWidth="1"/>
    <col min="12314" max="12318" width="0" hidden="1" customWidth="1"/>
    <col min="12545" max="12545" width="4.88671875" customWidth="1"/>
    <col min="12546" max="12546" width="27.33203125" customWidth="1"/>
    <col min="12547" max="12547" width="10.5546875" customWidth="1"/>
    <col min="12548" max="12548" width="7.109375" customWidth="1"/>
    <col min="12549" max="12549" width="6" customWidth="1"/>
    <col min="12550" max="12550" width="8.44140625" customWidth="1"/>
    <col min="12551" max="12551" width="0" hidden="1" customWidth="1"/>
    <col min="12552" max="12552" width="13" customWidth="1"/>
    <col min="12553" max="12553" width="9.44140625" customWidth="1"/>
    <col min="12554" max="12554" width="6" customWidth="1"/>
    <col min="12555" max="12555" width="9.88671875" customWidth="1"/>
    <col min="12556" max="12556" width="0" hidden="1" customWidth="1"/>
    <col min="12557" max="12557" width="4.5546875" customWidth="1"/>
    <col min="12558" max="12558" width="8" customWidth="1"/>
    <col min="12559" max="12559" width="7.77734375" customWidth="1"/>
    <col min="12560" max="12560" width="0" hidden="1" customWidth="1"/>
    <col min="12561" max="12561" width="7.33203125" customWidth="1"/>
    <col min="12562" max="12562" width="8" customWidth="1"/>
    <col min="12563" max="12563" width="7.88671875" customWidth="1"/>
    <col min="12564" max="12564" width="7.5546875" customWidth="1"/>
    <col min="12565" max="12565" width="7.44140625" customWidth="1"/>
    <col min="12566" max="12566" width="7" customWidth="1"/>
    <col min="12567" max="12569" width="8.88671875" customWidth="1"/>
    <col min="12570" max="12574" width="0" hidden="1" customWidth="1"/>
    <col min="12801" max="12801" width="4.88671875" customWidth="1"/>
    <col min="12802" max="12802" width="27.33203125" customWidth="1"/>
    <col min="12803" max="12803" width="10.5546875" customWidth="1"/>
    <col min="12804" max="12804" width="7.109375" customWidth="1"/>
    <col min="12805" max="12805" width="6" customWidth="1"/>
    <col min="12806" max="12806" width="8.44140625" customWidth="1"/>
    <col min="12807" max="12807" width="0" hidden="1" customWidth="1"/>
    <col min="12808" max="12808" width="13" customWidth="1"/>
    <col min="12809" max="12809" width="9.44140625" customWidth="1"/>
    <col min="12810" max="12810" width="6" customWidth="1"/>
    <col min="12811" max="12811" width="9.88671875" customWidth="1"/>
    <col min="12812" max="12812" width="0" hidden="1" customWidth="1"/>
    <col min="12813" max="12813" width="4.5546875" customWidth="1"/>
    <col min="12814" max="12814" width="8" customWidth="1"/>
    <col min="12815" max="12815" width="7.77734375" customWidth="1"/>
    <col min="12816" max="12816" width="0" hidden="1" customWidth="1"/>
    <col min="12817" max="12817" width="7.33203125" customWidth="1"/>
    <col min="12818" max="12818" width="8" customWidth="1"/>
    <col min="12819" max="12819" width="7.88671875" customWidth="1"/>
    <col min="12820" max="12820" width="7.5546875" customWidth="1"/>
    <col min="12821" max="12821" width="7.44140625" customWidth="1"/>
    <col min="12822" max="12822" width="7" customWidth="1"/>
    <col min="12823" max="12825" width="8.88671875" customWidth="1"/>
    <col min="12826" max="12830" width="0" hidden="1" customWidth="1"/>
    <col min="13057" max="13057" width="4.88671875" customWidth="1"/>
    <col min="13058" max="13058" width="27.33203125" customWidth="1"/>
    <col min="13059" max="13059" width="10.5546875" customWidth="1"/>
    <col min="13060" max="13060" width="7.109375" customWidth="1"/>
    <col min="13061" max="13061" width="6" customWidth="1"/>
    <col min="13062" max="13062" width="8.44140625" customWidth="1"/>
    <col min="13063" max="13063" width="0" hidden="1" customWidth="1"/>
    <col min="13064" max="13064" width="13" customWidth="1"/>
    <col min="13065" max="13065" width="9.44140625" customWidth="1"/>
    <col min="13066" max="13066" width="6" customWidth="1"/>
    <col min="13067" max="13067" width="9.88671875" customWidth="1"/>
    <col min="13068" max="13068" width="0" hidden="1" customWidth="1"/>
    <col min="13069" max="13069" width="4.5546875" customWidth="1"/>
    <col min="13070" max="13070" width="8" customWidth="1"/>
    <col min="13071" max="13071" width="7.77734375" customWidth="1"/>
    <col min="13072" max="13072" width="0" hidden="1" customWidth="1"/>
    <col min="13073" max="13073" width="7.33203125" customWidth="1"/>
    <col min="13074" max="13074" width="8" customWidth="1"/>
    <col min="13075" max="13075" width="7.88671875" customWidth="1"/>
    <col min="13076" max="13076" width="7.5546875" customWidth="1"/>
    <col min="13077" max="13077" width="7.44140625" customWidth="1"/>
    <col min="13078" max="13078" width="7" customWidth="1"/>
    <col min="13079" max="13081" width="8.88671875" customWidth="1"/>
    <col min="13082" max="13086" width="0" hidden="1" customWidth="1"/>
    <col min="13313" max="13313" width="4.88671875" customWidth="1"/>
    <col min="13314" max="13314" width="27.33203125" customWidth="1"/>
    <col min="13315" max="13315" width="10.5546875" customWidth="1"/>
    <col min="13316" max="13316" width="7.109375" customWidth="1"/>
    <col min="13317" max="13317" width="6" customWidth="1"/>
    <col min="13318" max="13318" width="8.44140625" customWidth="1"/>
    <col min="13319" max="13319" width="0" hidden="1" customWidth="1"/>
    <col min="13320" max="13320" width="13" customWidth="1"/>
    <col min="13321" max="13321" width="9.44140625" customWidth="1"/>
    <col min="13322" max="13322" width="6" customWidth="1"/>
    <col min="13323" max="13323" width="9.88671875" customWidth="1"/>
    <col min="13324" max="13324" width="0" hidden="1" customWidth="1"/>
    <col min="13325" max="13325" width="4.5546875" customWidth="1"/>
    <col min="13326" max="13326" width="8" customWidth="1"/>
    <col min="13327" max="13327" width="7.77734375" customWidth="1"/>
    <col min="13328" max="13328" width="0" hidden="1" customWidth="1"/>
    <col min="13329" max="13329" width="7.33203125" customWidth="1"/>
    <col min="13330" max="13330" width="8" customWidth="1"/>
    <col min="13331" max="13331" width="7.88671875" customWidth="1"/>
    <col min="13332" max="13332" width="7.5546875" customWidth="1"/>
    <col min="13333" max="13333" width="7.44140625" customWidth="1"/>
    <col min="13334" max="13334" width="7" customWidth="1"/>
    <col min="13335" max="13337" width="8.88671875" customWidth="1"/>
    <col min="13338" max="13342" width="0" hidden="1" customWidth="1"/>
    <col min="13569" max="13569" width="4.88671875" customWidth="1"/>
    <col min="13570" max="13570" width="27.33203125" customWidth="1"/>
    <col min="13571" max="13571" width="10.5546875" customWidth="1"/>
    <col min="13572" max="13572" width="7.109375" customWidth="1"/>
    <col min="13573" max="13573" width="6" customWidth="1"/>
    <col min="13574" max="13574" width="8.44140625" customWidth="1"/>
    <col min="13575" max="13575" width="0" hidden="1" customWidth="1"/>
    <col min="13576" max="13576" width="13" customWidth="1"/>
    <col min="13577" max="13577" width="9.44140625" customWidth="1"/>
    <col min="13578" max="13578" width="6" customWidth="1"/>
    <col min="13579" max="13579" width="9.88671875" customWidth="1"/>
    <col min="13580" max="13580" width="0" hidden="1" customWidth="1"/>
    <col min="13581" max="13581" width="4.5546875" customWidth="1"/>
    <col min="13582" max="13582" width="8" customWidth="1"/>
    <col min="13583" max="13583" width="7.77734375" customWidth="1"/>
    <col min="13584" max="13584" width="0" hidden="1" customWidth="1"/>
    <col min="13585" max="13585" width="7.33203125" customWidth="1"/>
    <col min="13586" max="13586" width="8" customWidth="1"/>
    <col min="13587" max="13587" width="7.88671875" customWidth="1"/>
    <col min="13588" max="13588" width="7.5546875" customWidth="1"/>
    <col min="13589" max="13589" width="7.44140625" customWidth="1"/>
    <col min="13590" max="13590" width="7" customWidth="1"/>
    <col min="13591" max="13593" width="8.88671875" customWidth="1"/>
    <col min="13594" max="13598" width="0" hidden="1" customWidth="1"/>
    <col min="13825" max="13825" width="4.88671875" customWidth="1"/>
    <col min="13826" max="13826" width="27.33203125" customWidth="1"/>
    <col min="13827" max="13827" width="10.5546875" customWidth="1"/>
    <col min="13828" max="13828" width="7.109375" customWidth="1"/>
    <col min="13829" max="13829" width="6" customWidth="1"/>
    <col min="13830" max="13830" width="8.44140625" customWidth="1"/>
    <col min="13831" max="13831" width="0" hidden="1" customWidth="1"/>
    <col min="13832" max="13832" width="13" customWidth="1"/>
    <col min="13833" max="13833" width="9.44140625" customWidth="1"/>
    <col min="13834" max="13834" width="6" customWidth="1"/>
    <col min="13835" max="13835" width="9.88671875" customWidth="1"/>
    <col min="13836" max="13836" width="0" hidden="1" customWidth="1"/>
    <col min="13837" max="13837" width="4.5546875" customWidth="1"/>
    <col min="13838" max="13838" width="8" customWidth="1"/>
    <col min="13839" max="13839" width="7.77734375" customWidth="1"/>
    <col min="13840" max="13840" width="0" hidden="1" customWidth="1"/>
    <col min="13841" max="13841" width="7.33203125" customWidth="1"/>
    <col min="13842" max="13842" width="8" customWidth="1"/>
    <col min="13843" max="13843" width="7.88671875" customWidth="1"/>
    <col min="13844" max="13844" width="7.5546875" customWidth="1"/>
    <col min="13845" max="13845" width="7.44140625" customWidth="1"/>
    <col min="13846" max="13846" width="7" customWidth="1"/>
    <col min="13847" max="13849" width="8.88671875" customWidth="1"/>
    <col min="13850" max="13854" width="0" hidden="1" customWidth="1"/>
    <col min="14081" max="14081" width="4.88671875" customWidth="1"/>
    <col min="14082" max="14082" width="27.33203125" customWidth="1"/>
    <col min="14083" max="14083" width="10.5546875" customWidth="1"/>
    <col min="14084" max="14084" width="7.109375" customWidth="1"/>
    <col min="14085" max="14085" width="6" customWidth="1"/>
    <col min="14086" max="14086" width="8.44140625" customWidth="1"/>
    <col min="14087" max="14087" width="0" hidden="1" customWidth="1"/>
    <col min="14088" max="14088" width="13" customWidth="1"/>
    <col min="14089" max="14089" width="9.44140625" customWidth="1"/>
    <col min="14090" max="14090" width="6" customWidth="1"/>
    <col min="14091" max="14091" width="9.88671875" customWidth="1"/>
    <col min="14092" max="14092" width="0" hidden="1" customWidth="1"/>
    <col min="14093" max="14093" width="4.5546875" customWidth="1"/>
    <col min="14094" max="14094" width="8" customWidth="1"/>
    <col min="14095" max="14095" width="7.77734375" customWidth="1"/>
    <col min="14096" max="14096" width="0" hidden="1" customWidth="1"/>
    <col min="14097" max="14097" width="7.33203125" customWidth="1"/>
    <col min="14098" max="14098" width="8" customWidth="1"/>
    <col min="14099" max="14099" width="7.88671875" customWidth="1"/>
    <col min="14100" max="14100" width="7.5546875" customWidth="1"/>
    <col min="14101" max="14101" width="7.44140625" customWidth="1"/>
    <col min="14102" max="14102" width="7" customWidth="1"/>
    <col min="14103" max="14105" width="8.88671875" customWidth="1"/>
    <col min="14106" max="14110" width="0" hidden="1" customWidth="1"/>
    <col min="14337" max="14337" width="4.88671875" customWidth="1"/>
    <col min="14338" max="14338" width="27.33203125" customWidth="1"/>
    <col min="14339" max="14339" width="10.5546875" customWidth="1"/>
    <col min="14340" max="14340" width="7.109375" customWidth="1"/>
    <col min="14341" max="14341" width="6" customWidth="1"/>
    <col min="14342" max="14342" width="8.44140625" customWidth="1"/>
    <col min="14343" max="14343" width="0" hidden="1" customWidth="1"/>
    <col min="14344" max="14344" width="13" customWidth="1"/>
    <col min="14345" max="14345" width="9.44140625" customWidth="1"/>
    <col min="14346" max="14346" width="6" customWidth="1"/>
    <col min="14347" max="14347" width="9.88671875" customWidth="1"/>
    <col min="14348" max="14348" width="0" hidden="1" customWidth="1"/>
    <col min="14349" max="14349" width="4.5546875" customWidth="1"/>
    <col min="14350" max="14350" width="8" customWidth="1"/>
    <col min="14351" max="14351" width="7.77734375" customWidth="1"/>
    <col min="14352" max="14352" width="0" hidden="1" customWidth="1"/>
    <col min="14353" max="14353" width="7.33203125" customWidth="1"/>
    <col min="14354" max="14354" width="8" customWidth="1"/>
    <col min="14355" max="14355" width="7.88671875" customWidth="1"/>
    <col min="14356" max="14356" width="7.5546875" customWidth="1"/>
    <col min="14357" max="14357" width="7.44140625" customWidth="1"/>
    <col min="14358" max="14358" width="7" customWidth="1"/>
    <col min="14359" max="14361" width="8.88671875" customWidth="1"/>
    <col min="14362" max="14366" width="0" hidden="1" customWidth="1"/>
    <col min="14593" max="14593" width="4.88671875" customWidth="1"/>
    <col min="14594" max="14594" width="27.33203125" customWidth="1"/>
    <col min="14595" max="14595" width="10.5546875" customWidth="1"/>
    <col min="14596" max="14596" width="7.109375" customWidth="1"/>
    <col min="14597" max="14597" width="6" customWidth="1"/>
    <col min="14598" max="14598" width="8.44140625" customWidth="1"/>
    <col min="14599" max="14599" width="0" hidden="1" customWidth="1"/>
    <col min="14600" max="14600" width="13" customWidth="1"/>
    <col min="14601" max="14601" width="9.44140625" customWidth="1"/>
    <col min="14602" max="14602" width="6" customWidth="1"/>
    <col min="14603" max="14603" width="9.88671875" customWidth="1"/>
    <col min="14604" max="14604" width="0" hidden="1" customWidth="1"/>
    <col min="14605" max="14605" width="4.5546875" customWidth="1"/>
    <col min="14606" max="14606" width="8" customWidth="1"/>
    <col min="14607" max="14607" width="7.77734375" customWidth="1"/>
    <col min="14608" max="14608" width="0" hidden="1" customWidth="1"/>
    <col min="14609" max="14609" width="7.33203125" customWidth="1"/>
    <col min="14610" max="14610" width="8" customWidth="1"/>
    <col min="14611" max="14611" width="7.88671875" customWidth="1"/>
    <col min="14612" max="14612" width="7.5546875" customWidth="1"/>
    <col min="14613" max="14613" width="7.44140625" customWidth="1"/>
    <col min="14614" max="14614" width="7" customWidth="1"/>
    <col min="14615" max="14617" width="8.88671875" customWidth="1"/>
    <col min="14618" max="14622" width="0" hidden="1" customWidth="1"/>
    <col min="14849" max="14849" width="4.88671875" customWidth="1"/>
    <col min="14850" max="14850" width="27.33203125" customWidth="1"/>
    <col min="14851" max="14851" width="10.5546875" customWidth="1"/>
    <col min="14852" max="14852" width="7.109375" customWidth="1"/>
    <col min="14853" max="14853" width="6" customWidth="1"/>
    <col min="14854" max="14854" width="8.44140625" customWidth="1"/>
    <col min="14855" max="14855" width="0" hidden="1" customWidth="1"/>
    <col min="14856" max="14856" width="13" customWidth="1"/>
    <col min="14857" max="14857" width="9.44140625" customWidth="1"/>
    <col min="14858" max="14858" width="6" customWidth="1"/>
    <col min="14859" max="14859" width="9.88671875" customWidth="1"/>
    <col min="14860" max="14860" width="0" hidden="1" customWidth="1"/>
    <col min="14861" max="14861" width="4.5546875" customWidth="1"/>
    <col min="14862" max="14862" width="8" customWidth="1"/>
    <col min="14863" max="14863" width="7.77734375" customWidth="1"/>
    <col min="14864" max="14864" width="0" hidden="1" customWidth="1"/>
    <col min="14865" max="14865" width="7.33203125" customWidth="1"/>
    <col min="14866" max="14866" width="8" customWidth="1"/>
    <col min="14867" max="14867" width="7.88671875" customWidth="1"/>
    <col min="14868" max="14868" width="7.5546875" customWidth="1"/>
    <col min="14869" max="14869" width="7.44140625" customWidth="1"/>
    <col min="14870" max="14870" width="7" customWidth="1"/>
    <col min="14871" max="14873" width="8.88671875" customWidth="1"/>
    <col min="14874" max="14878" width="0" hidden="1" customWidth="1"/>
    <col min="15105" max="15105" width="4.88671875" customWidth="1"/>
    <col min="15106" max="15106" width="27.33203125" customWidth="1"/>
    <col min="15107" max="15107" width="10.5546875" customWidth="1"/>
    <col min="15108" max="15108" width="7.109375" customWidth="1"/>
    <col min="15109" max="15109" width="6" customWidth="1"/>
    <col min="15110" max="15110" width="8.44140625" customWidth="1"/>
    <col min="15111" max="15111" width="0" hidden="1" customWidth="1"/>
    <col min="15112" max="15112" width="13" customWidth="1"/>
    <col min="15113" max="15113" width="9.44140625" customWidth="1"/>
    <col min="15114" max="15114" width="6" customWidth="1"/>
    <col min="15115" max="15115" width="9.88671875" customWidth="1"/>
    <col min="15116" max="15116" width="0" hidden="1" customWidth="1"/>
    <col min="15117" max="15117" width="4.5546875" customWidth="1"/>
    <col min="15118" max="15118" width="8" customWidth="1"/>
    <col min="15119" max="15119" width="7.77734375" customWidth="1"/>
    <col min="15120" max="15120" width="0" hidden="1" customWidth="1"/>
    <col min="15121" max="15121" width="7.33203125" customWidth="1"/>
    <col min="15122" max="15122" width="8" customWidth="1"/>
    <col min="15123" max="15123" width="7.88671875" customWidth="1"/>
    <col min="15124" max="15124" width="7.5546875" customWidth="1"/>
    <col min="15125" max="15125" width="7.44140625" customWidth="1"/>
    <col min="15126" max="15126" width="7" customWidth="1"/>
    <col min="15127" max="15129" width="8.88671875" customWidth="1"/>
    <col min="15130" max="15134" width="0" hidden="1" customWidth="1"/>
    <col min="15361" max="15361" width="4.88671875" customWidth="1"/>
    <col min="15362" max="15362" width="27.33203125" customWidth="1"/>
    <col min="15363" max="15363" width="10.5546875" customWidth="1"/>
    <col min="15364" max="15364" width="7.109375" customWidth="1"/>
    <col min="15365" max="15365" width="6" customWidth="1"/>
    <col min="15366" max="15366" width="8.44140625" customWidth="1"/>
    <col min="15367" max="15367" width="0" hidden="1" customWidth="1"/>
    <col min="15368" max="15368" width="13" customWidth="1"/>
    <col min="15369" max="15369" width="9.44140625" customWidth="1"/>
    <col min="15370" max="15370" width="6" customWidth="1"/>
    <col min="15371" max="15371" width="9.88671875" customWidth="1"/>
    <col min="15372" max="15372" width="0" hidden="1" customWidth="1"/>
    <col min="15373" max="15373" width="4.5546875" customWidth="1"/>
    <col min="15374" max="15374" width="8" customWidth="1"/>
    <col min="15375" max="15375" width="7.77734375" customWidth="1"/>
    <col min="15376" max="15376" width="0" hidden="1" customWidth="1"/>
    <col min="15377" max="15377" width="7.33203125" customWidth="1"/>
    <col min="15378" max="15378" width="8" customWidth="1"/>
    <col min="15379" max="15379" width="7.88671875" customWidth="1"/>
    <col min="15380" max="15380" width="7.5546875" customWidth="1"/>
    <col min="15381" max="15381" width="7.44140625" customWidth="1"/>
    <col min="15382" max="15382" width="7" customWidth="1"/>
    <col min="15383" max="15385" width="8.88671875" customWidth="1"/>
    <col min="15386" max="15390" width="0" hidden="1" customWidth="1"/>
    <col min="15617" max="15617" width="4.88671875" customWidth="1"/>
    <col min="15618" max="15618" width="27.33203125" customWidth="1"/>
    <col min="15619" max="15619" width="10.5546875" customWidth="1"/>
    <col min="15620" max="15620" width="7.109375" customWidth="1"/>
    <col min="15621" max="15621" width="6" customWidth="1"/>
    <col min="15622" max="15622" width="8.44140625" customWidth="1"/>
    <col min="15623" max="15623" width="0" hidden="1" customWidth="1"/>
    <col min="15624" max="15624" width="13" customWidth="1"/>
    <col min="15625" max="15625" width="9.44140625" customWidth="1"/>
    <col min="15626" max="15626" width="6" customWidth="1"/>
    <col min="15627" max="15627" width="9.88671875" customWidth="1"/>
    <col min="15628" max="15628" width="0" hidden="1" customWidth="1"/>
    <col min="15629" max="15629" width="4.5546875" customWidth="1"/>
    <col min="15630" max="15630" width="8" customWidth="1"/>
    <col min="15631" max="15631" width="7.77734375" customWidth="1"/>
    <col min="15632" max="15632" width="0" hidden="1" customWidth="1"/>
    <col min="15633" max="15633" width="7.33203125" customWidth="1"/>
    <col min="15634" max="15634" width="8" customWidth="1"/>
    <col min="15635" max="15635" width="7.88671875" customWidth="1"/>
    <col min="15636" max="15636" width="7.5546875" customWidth="1"/>
    <col min="15637" max="15637" width="7.44140625" customWidth="1"/>
    <col min="15638" max="15638" width="7" customWidth="1"/>
    <col min="15639" max="15641" width="8.88671875" customWidth="1"/>
    <col min="15642" max="15646" width="0" hidden="1" customWidth="1"/>
    <col min="15873" max="15873" width="4.88671875" customWidth="1"/>
    <col min="15874" max="15874" width="27.33203125" customWidth="1"/>
    <col min="15875" max="15875" width="10.5546875" customWidth="1"/>
    <col min="15876" max="15876" width="7.109375" customWidth="1"/>
    <col min="15877" max="15877" width="6" customWidth="1"/>
    <col min="15878" max="15878" width="8.44140625" customWidth="1"/>
    <col min="15879" max="15879" width="0" hidden="1" customWidth="1"/>
    <col min="15880" max="15880" width="13" customWidth="1"/>
    <col min="15881" max="15881" width="9.44140625" customWidth="1"/>
    <col min="15882" max="15882" width="6" customWidth="1"/>
    <col min="15883" max="15883" width="9.88671875" customWidth="1"/>
    <col min="15884" max="15884" width="0" hidden="1" customWidth="1"/>
    <col min="15885" max="15885" width="4.5546875" customWidth="1"/>
    <col min="15886" max="15886" width="8" customWidth="1"/>
    <col min="15887" max="15887" width="7.77734375" customWidth="1"/>
    <col min="15888" max="15888" width="0" hidden="1" customWidth="1"/>
    <col min="15889" max="15889" width="7.33203125" customWidth="1"/>
    <col min="15890" max="15890" width="8" customWidth="1"/>
    <col min="15891" max="15891" width="7.88671875" customWidth="1"/>
    <col min="15892" max="15892" width="7.5546875" customWidth="1"/>
    <col min="15893" max="15893" width="7.44140625" customWidth="1"/>
    <col min="15894" max="15894" width="7" customWidth="1"/>
    <col min="15895" max="15897" width="8.88671875" customWidth="1"/>
    <col min="15898" max="15902" width="0" hidden="1" customWidth="1"/>
    <col min="16129" max="16129" width="4.88671875" customWidth="1"/>
    <col min="16130" max="16130" width="27.33203125" customWidth="1"/>
    <col min="16131" max="16131" width="10.5546875" customWidth="1"/>
    <col min="16132" max="16132" width="7.109375" customWidth="1"/>
    <col min="16133" max="16133" width="6" customWidth="1"/>
    <col min="16134" max="16134" width="8.44140625" customWidth="1"/>
    <col min="16135" max="16135" width="0" hidden="1" customWidth="1"/>
    <col min="16136" max="16136" width="13" customWidth="1"/>
    <col min="16137" max="16137" width="9.44140625" customWidth="1"/>
    <col min="16138" max="16138" width="6" customWidth="1"/>
    <col min="16139" max="16139" width="9.88671875" customWidth="1"/>
    <col min="16140" max="16140" width="0" hidden="1" customWidth="1"/>
    <col min="16141" max="16141" width="4.5546875" customWidth="1"/>
    <col min="16142" max="16142" width="8" customWidth="1"/>
    <col min="16143" max="16143" width="7.77734375" customWidth="1"/>
    <col min="16144" max="16144" width="0" hidden="1" customWidth="1"/>
    <col min="16145" max="16145" width="7.33203125" customWidth="1"/>
    <col min="16146" max="16146" width="8" customWidth="1"/>
    <col min="16147" max="16147" width="7.88671875" customWidth="1"/>
    <col min="16148" max="16148" width="7.5546875" customWidth="1"/>
    <col min="16149" max="16149" width="7.44140625" customWidth="1"/>
    <col min="16150" max="16150" width="7" customWidth="1"/>
    <col min="16151" max="16153" width="8.88671875" customWidth="1"/>
    <col min="16154" max="16158" width="0" hidden="1" customWidth="1"/>
  </cols>
  <sheetData>
    <row r="1" spans="1:27" ht="30.6" x14ac:dyDescent="0.25">
      <c r="B1" s="88" t="s">
        <v>84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</row>
    <row r="3" spans="1:27" s="4" customFormat="1" ht="12.75" customHeight="1" x14ac:dyDescent="0.25">
      <c r="A3" s="62" t="s">
        <v>1</v>
      </c>
      <c r="B3" s="72" t="s">
        <v>2</v>
      </c>
      <c r="C3" s="73" t="s">
        <v>3</v>
      </c>
      <c r="D3" s="74"/>
      <c r="E3" s="74"/>
      <c r="F3" s="74"/>
      <c r="G3" s="75"/>
      <c r="H3" s="76" t="s">
        <v>4</v>
      </c>
      <c r="I3" s="77"/>
      <c r="J3" s="77"/>
      <c r="K3" s="77"/>
      <c r="L3" s="78"/>
      <c r="M3" s="79" t="s">
        <v>5</v>
      </c>
      <c r="N3" s="82" t="s">
        <v>6</v>
      </c>
      <c r="O3" s="83" t="s">
        <v>7</v>
      </c>
      <c r="P3" s="65" t="s">
        <v>8</v>
      </c>
      <c r="Q3" s="68" t="s">
        <v>9</v>
      </c>
      <c r="R3" s="68"/>
      <c r="S3" s="68"/>
      <c r="T3" s="68"/>
      <c r="U3" s="70" t="s">
        <v>10</v>
      </c>
      <c r="V3" s="70"/>
      <c r="W3" s="62" t="s">
        <v>11</v>
      </c>
      <c r="X3" s="62"/>
      <c r="Y3" s="3"/>
    </row>
    <row r="4" spans="1:27" s="4" customFormat="1" ht="25.5" customHeight="1" x14ac:dyDescent="0.25">
      <c r="A4" s="62"/>
      <c r="B4" s="72"/>
      <c r="C4" s="63" t="s">
        <v>12</v>
      </c>
      <c r="D4" s="64" t="s">
        <v>13</v>
      </c>
      <c r="E4" s="64" t="s">
        <v>14</v>
      </c>
      <c r="F4" s="64" t="s">
        <v>15</v>
      </c>
      <c r="G4" s="65" t="s">
        <v>16</v>
      </c>
      <c r="H4" s="64" t="s">
        <v>12</v>
      </c>
      <c r="I4" s="64" t="s">
        <v>13</v>
      </c>
      <c r="J4" s="64" t="s">
        <v>14</v>
      </c>
      <c r="K4" s="64" t="s">
        <v>15</v>
      </c>
      <c r="L4" s="67" t="s">
        <v>16</v>
      </c>
      <c r="M4" s="80"/>
      <c r="N4" s="82"/>
      <c r="O4" s="84"/>
      <c r="P4" s="86"/>
      <c r="Q4" s="68" t="s">
        <v>17</v>
      </c>
      <c r="R4" s="68"/>
      <c r="S4" s="68" t="s">
        <v>18</v>
      </c>
      <c r="T4" s="68"/>
      <c r="U4" s="70"/>
      <c r="V4" s="70"/>
      <c r="W4" s="61"/>
      <c r="X4" s="61"/>
      <c r="Y4" s="3"/>
    </row>
    <row r="5" spans="1:27" s="4" customFormat="1" ht="13.2" x14ac:dyDescent="0.25">
      <c r="A5" s="62"/>
      <c r="B5" s="72"/>
      <c r="C5" s="63"/>
      <c r="D5" s="64"/>
      <c r="E5" s="64"/>
      <c r="F5" s="64"/>
      <c r="G5" s="66"/>
      <c r="H5" s="64"/>
      <c r="I5" s="64"/>
      <c r="J5" s="64"/>
      <c r="K5" s="64"/>
      <c r="L5" s="64"/>
      <c r="M5" s="81"/>
      <c r="N5" s="82"/>
      <c r="O5" s="85"/>
      <c r="P5" s="87"/>
      <c r="Q5" s="61" t="s">
        <v>19</v>
      </c>
      <c r="R5" s="61" t="s">
        <v>20</v>
      </c>
      <c r="S5" s="61" t="s">
        <v>21</v>
      </c>
      <c r="T5" s="61" t="s">
        <v>20</v>
      </c>
      <c r="U5" s="6" t="s">
        <v>19</v>
      </c>
      <c r="V5" s="6" t="s">
        <v>20</v>
      </c>
      <c r="W5" s="61">
        <v>2013</v>
      </c>
      <c r="X5" s="61">
        <v>2014</v>
      </c>
      <c r="Y5" s="3"/>
    </row>
    <row r="6" spans="1:27" s="22" customFormat="1" ht="45" customHeight="1" x14ac:dyDescent="0.35">
      <c r="A6" s="7">
        <v>1</v>
      </c>
      <c r="B6" s="8" t="s">
        <v>22</v>
      </c>
      <c r="C6" s="9">
        <v>168.29</v>
      </c>
      <c r="D6" s="10">
        <f t="shared" ref="D6:D26" si="0">C6/W6*100</f>
        <v>14.383760683760682</v>
      </c>
      <c r="E6" s="11">
        <v>92</v>
      </c>
      <c r="F6" s="10">
        <f t="shared" ref="F6:F23" si="1">C6*E6/100</f>
        <v>154.82679999999999</v>
      </c>
      <c r="G6" s="12">
        <v>1170</v>
      </c>
      <c r="H6" s="13">
        <v>162.41999999999999</v>
      </c>
      <c r="I6" s="14">
        <f t="shared" ref="I6:I26" si="2">H6/X6*100</f>
        <v>13.204878048780486</v>
      </c>
      <c r="J6" s="15">
        <v>92</v>
      </c>
      <c r="K6" s="10">
        <f t="shared" ref="K6:K23" si="3">H6*J6/100</f>
        <v>149.4264</v>
      </c>
      <c r="L6" s="12">
        <v>1230</v>
      </c>
      <c r="M6" s="16">
        <f>RANK(I6,I6:I23)</f>
        <v>9</v>
      </c>
      <c r="N6" s="17">
        <f>((K6-F6))*16.08/10</f>
        <v>-8.6838431999999841</v>
      </c>
      <c r="O6" s="18">
        <v>5750</v>
      </c>
      <c r="P6" s="19" t="s">
        <v>23</v>
      </c>
      <c r="Q6" s="20">
        <f>[1]осем!M7</f>
        <v>730</v>
      </c>
      <c r="R6" s="20">
        <f>[1]осем!D7</f>
        <v>53</v>
      </c>
      <c r="S6" s="20">
        <f>[1]осем!N7</f>
        <v>185</v>
      </c>
      <c r="T6" s="20">
        <f>[1]осем!E7</f>
        <v>0</v>
      </c>
      <c r="U6" s="21">
        <f>[1]осем!T7</f>
        <v>688</v>
      </c>
      <c r="V6" s="21">
        <f>[1]осем!H7+[1]осем!I7</f>
        <v>86</v>
      </c>
      <c r="W6" s="7">
        <v>1170</v>
      </c>
      <c r="X6" s="7">
        <v>1230</v>
      </c>
      <c r="Y6" s="2"/>
      <c r="Z6" s="22" t="s">
        <v>23</v>
      </c>
    </row>
    <row r="7" spans="1:27" ht="45" customHeight="1" x14ac:dyDescent="0.35">
      <c r="A7" s="7">
        <v>2</v>
      </c>
      <c r="B7" s="8" t="s">
        <v>24</v>
      </c>
      <c r="C7" s="9">
        <v>71.55</v>
      </c>
      <c r="D7" s="10">
        <f t="shared" si="0"/>
        <v>11.127527216174183</v>
      </c>
      <c r="E7" s="11">
        <v>89</v>
      </c>
      <c r="F7" s="10">
        <f t="shared" si="1"/>
        <v>63.679499999999997</v>
      </c>
      <c r="G7" s="12">
        <v>643</v>
      </c>
      <c r="H7" s="13">
        <v>65</v>
      </c>
      <c r="I7" s="14">
        <f t="shared" si="2"/>
        <v>10.108864696734059</v>
      </c>
      <c r="J7" s="15">
        <v>91</v>
      </c>
      <c r="K7" s="10">
        <f t="shared" si="3"/>
        <v>59.15</v>
      </c>
      <c r="L7" s="12">
        <v>643</v>
      </c>
      <c r="M7" s="16">
        <f>RANK(I7,I6:I23)</f>
        <v>17</v>
      </c>
      <c r="N7" s="17">
        <f t="shared" ref="N7:N24" si="4">((K7-F7))*16.08/10</f>
        <v>-7.2834359999999974</v>
      </c>
      <c r="O7" s="18">
        <v>2120</v>
      </c>
      <c r="P7" s="19"/>
      <c r="Q7" s="20">
        <f>[1]осем!M8</f>
        <v>457</v>
      </c>
      <c r="R7" s="20">
        <f>[1]осем!D8</f>
        <v>27</v>
      </c>
      <c r="S7" s="20">
        <f>[1]осем!N8</f>
        <v>194</v>
      </c>
      <c r="T7" s="20">
        <f>[1]осем!E8</f>
        <v>18</v>
      </c>
      <c r="U7" s="21">
        <f>[1]осем!T8</f>
        <v>365</v>
      </c>
      <c r="V7" s="21">
        <f>[1]осем!H8+[1]осем!I8</f>
        <v>13</v>
      </c>
      <c r="W7" s="7">
        <v>643</v>
      </c>
      <c r="X7" s="7">
        <v>643</v>
      </c>
    </row>
    <row r="8" spans="1:27" ht="45" customHeight="1" x14ac:dyDescent="0.35">
      <c r="A8" s="7">
        <v>3</v>
      </c>
      <c r="B8" s="23" t="s">
        <v>25</v>
      </c>
      <c r="C8" s="9">
        <v>122.38</v>
      </c>
      <c r="D8" s="10">
        <f t="shared" si="0"/>
        <v>15.297499999999999</v>
      </c>
      <c r="E8" s="11">
        <v>98</v>
      </c>
      <c r="F8" s="10">
        <f t="shared" si="1"/>
        <v>119.9324</v>
      </c>
      <c r="G8" s="12">
        <v>800</v>
      </c>
      <c r="H8" s="13">
        <v>128.66999999999999</v>
      </c>
      <c r="I8" s="14">
        <f t="shared" si="2"/>
        <v>16.083749999999998</v>
      </c>
      <c r="J8" s="15">
        <v>98</v>
      </c>
      <c r="K8" s="10">
        <f t="shared" si="3"/>
        <v>126.09659999999998</v>
      </c>
      <c r="L8" s="12">
        <v>800</v>
      </c>
      <c r="M8" s="16">
        <f>RANK(I8,I6:I23)</f>
        <v>1</v>
      </c>
      <c r="N8" s="17">
        <f t="shared" si="4"/>
        <v>9.9120335999999671</v>
      </c>
      <c r="O8" s="18">
        <v>1900</v>
      </c>
      <c r="P8" s="24" t="s">
        <v>26</v>
      </c>
      <c r="Q8" s="20">
        <f>[1]осем!M9</f>
        <v>578</v>
      </c>
      <c r="R8" s="20">
        <f>[1]осем!D9</f>
        <v>41</v>
      </c>
      <c r="S8" s="20">
        <f>[1]осем!N9</f>
        <v>180</v>
      </c>
      <c r="T8" s="20">
        <f>[1]осем!E9</f>
        <v>15</v>
      </c>
      <c r="U8" s="21">
        <f>[1]осем!T9</f>
        <v>651</v>
      </c>
      <c r="V8" s="21">
        <f>[1]осем!H9+[1]осем!I9</f>
        <v>50</v>
      </c>
      <c r="W8" s="7">
        <v>800</v>
      </c>
      <c r="X8" s="7">
        <v>800</v>
      </c>
      <c r="Z8" s="2" t="s">
        <v>27</v>
      </c>
    </row>
    <row r="9" spans="1:27" ht="45" customHeight="1" x14ac:dyDescent="0.35">
      <c r="A9" s="7">
        <v>4</v>
      </c>
      <c r="B9" s="25" t="s">
        <v>28</v>
      </c>
      <c r="C9" s="9">
        <v>22.34</v>
      </c>
      <c r="D9" s="10">
        <f t="shared" si="0"/>
        <v>8.760784313725491</v>
      </c>
      <c r="E9" s="11">
        <v>99</v>
      </c>
      <c r="F9" s="10">
        <f t="shared" si="1"/>
        <v>22.116599999999998</v>
      </c>
      <c r="G9" s="12">
        <v>255</v>
      </c>
      <c r="H9" s="13">
        <v>27.9</v>
      </c>
      <c r="I9" s="14">
        <f t="shared" si="2"/>
        <v>10.941176470588236</v>
      </c>
      <c r="J9" s="15">
        <v>99</v>
      </c>
      <c r="K9" s="10">
        <f t="shared" si="3"/>
        <v>27.620999999999999</v>
      </c>
      <c r="L9" s="12">
        <v>255</v>
      </c>
      <c r="M9" s="16">
        <f>RANK(I9,I6:I23)</f>
        <v>15</v>
      </c>
      <c r="N9" s="17">
        <f t="shared" si="4"/>
        <v>8.8510752000000004</v>
      </c>
      <c r="O9" s="18">
        <v>1137</v>
      </c>
      <c r="P9" s="19" t="s">
        <v>29</v>
      </c>
      <c r="Q9" s="20">
        <f>[1]осем!M10</f>
        <v>181</v>
      </c>
      <c r="R9" s="20">
        <f>[1]осем!D10</f>
        <v>14</v>
      </c>
      <c r="S9" s="20">
        <f>[1]осем!N10</f>
        <v>45</v>
      </c>
      <c r="T9" s="20">
        <f>[1]осем!E10</f>
        <v>0</v>
      </c>
      <c r="U9" s="21">
        <f>[1]осем!T10</f>
        <v>155</v>
      </c>
      <c r="V9" s="21">
        <f>[1]осем!H10+[1]осем!I10</f>
        <v>0</v>
      </c>
      <c r="W9" s="7">
        <v>255</v>
      </c>
      <c r="X9" s="7">
        <v>255</v>
      </c>
      <c r="Z9" t="s">
        <v>30</v>
      </c>
    </row>
    <row r="10" spans="1:27" ht="45" customHeight="1" x14ac:dyDescent="0.35">
      <c r="A10" s="7">
        <v>5</v>
      </c>
      <c r="B10" s="23" t="s">
        <v>31</v>
      </c>
      <c r="C10" s="9">
        <v>57.99</v>
      </c>
      <c r="D10" s="10">
        <f t="shared" si="0"/>
        <v>11.483168316831684</v>
      </c>
      <c r="E10" s="11">
        <v>91</v>
      </c>
      <c r="F10" s="10">
        <f t="shared" si="1"/>
        <v>52.770900000000005</v>
      </c>
      <c r="G10" s="12">
        <v>505</v>
      </c>
      <c r="H10" s="13">
        <v>61.76</v>
      </c>
      <c r="I10" s="14">
        <f t="shared" si="2"/>
        <v>12.22970297029703</v>
      </c>
      <c r="J10" s="15">
        <v>90</v>
      </c>
      <c r="K10" s="10">
        <f t="shared" si="3"/>
        <v>55.583999999999996</v>
      </c>
      <c r="L10" s="12">
        <v>505</v>
      </c>
      <c r="M10" s="16">
        <f>RANK(I10,I6:I23)</f>
        <v>12</v>
      </c>
      <c r="N10" s="17">
        <f t="shared" si="4"/>
        <v>4.523464799999986</v>
      </c>
      <c r="O10" s="18">
        <v>2453</v>
      </c>
      <c r="P10" s="24" t="s">
        <v>32</v>
      </c>
      <c r="Q10" s="20">
        <f>[1]осем!M11</f>
        <v>343</v>
      </c>
      <c r="R10" s="20">
        <f>[1]осем!D11</f>
        <v>13</v>
      </c>
      <c r="S10" s="20">
        <f>[1]осем!N11</f>
        <v>166</v>
      </c>
      <c r="T10" s="20">
        <f>[1]осем!E11</f>
        <v>0</v>
      </c>
      <c r="U10" s="21">
        <f>[1]осем!T11</f>
        <v>369</v>
      </c>
      <c r="V10" s="21">
        <f>[1]осем!H11+[1]осем!I11</f>
        <v>36</v>
      </c>
      <c r="W10" s="7">
        <v>505</v>
      </c>
      <c r="X10" s="7">
        <v>505</v>
      </c>
      <c r="Z10" t="s">
        <v>30</v>
      </c>
      <c r="AA10" t="s">
        <v>34</v>
      </c>
    </row>
    <row r="11" spans="1:27" ht="45" customHeight="1" x14ac:dyDescent="0.35">
      <c r="A11" s="7">
        <v>6</v>
      </c>
      <c r="B11" s="23" t="s">
        <v>33</v>
      </c>
      <c r="C11" s="9">
        <v>41</v>
      </c>
      <c r="D11" s="10">
        <f t="shared" si="0"/>
        <v>12.615384615384615</v>
      </c>
      <c r="E11" s="11">
        <v>85</v>
      </c>
      <c r="F11" s="10">
        <f t="shared" si="1"/>
        <v>34.85</v>
      </c>
      <c r="G11" s="12">
        <v>325</v>
      </c>
      <c r="H11" s="14">
        <v>39.5</v>
      </c>
      <c r="I11" s="14">
        <f t="shared" si="2"/>
        <v>12.153846153846153</v>
      </c>
      <c r="J11" s="15">
        <v>84</v>
      </c>
      <c r="K11" s="10">
        <f t="shared" si="3"/>
        <v>33.18</v>
      </c>
      <c r="L11" s="12">
        <v>325</v>
      </c>
      <c r="M11" s="16">
        <f>RANK(I11,I6:I23)</f>
        <v>13</v>
      </c>
      <c r="N11" s="17">
        <f t="shared" si="4"/>
        <v>-2.6853600000000024</v>
      </c>
      <c r="O11" s="18">
        <v>1686</v>
      </c>
      <c r="P11" s="19" t="s">
        <v>29</v>
      </c>
      <c r="Q11" s="20">
        <f>[1]осем!M12</f>
        <v>220</v>
      </c>
      <c r="R11" s="20">
        <f>[1]осем!D12</f>
        <v>27</v>
      </c>
      <c r="S11" s="20">
        <f>[1]осем!N12</f>
        <v>72</v>
      </c>
      <c r="T11" s="20">
        <f>[1]осем!E12</f>
        <v>2</v>
      </c>
      <c r="U11" s="21">
        <f>[1]осем!T12</f>
        <v>179</v>
      </c>
      <c r="V11" s="21">
        <f>[1]осем!H12+[1]осем!I12</f>
        <v>12</v>
      </c>
      <c r="W11" s="7">
        <v>325</v>
      </c>
      <c r="X11" s="7">
        <v>325</v>
      </c>
      <c r="Z11" t="s">
        <v>30</v>
      </c>
      <c r="AA11" t="s">
        <v>34</v>
      </c>
    </row>
    <row r="12" spans="1:27" ht="45" customHeight="1" x14ac:dyDescent="0.35">
      <c r="A12" s="7">
        <v>7</v>
      </c>
      <c r="B12" s="23" t="s">
        <v>35</v>
      </c>
      <c r="C12" s="9">
        <v>32.49</v>
      </c>
      <c r="D12" s="10">
        <f t="shared" si="0"/>
        <v>14.701357466063349</v>
      </c>
      <c r="E12" s="11">
        <v>94</v>
      </c>
      <c r="F12" s="10">
        <f t="shared" si="1"/>
        <v>30.540600000000005</v>
      </c>
      <c r="G12" s="12">
        <v>221</v>
      </c>
      <c r="H12" s="13">
        <v>30.3</v>
      </c>
      <c r="I12" s="14">
        <f t="shared" si="2"/>
        <v>13.710407239819006</v>
      </c>
      <c r="J12" s="15">
        <v>94</v>
      </c>
      <c r="K12" s="10">
        <f t="shared" si="3"/>
        <v>28.482000000000003</v>
      </c>
      <c r="L12" s="12">
        <v>221</v>
      </c>
      <c r="M12" s="16">
        <f>RANK(I12,I6:I23)</f>
        <v>7</v>
      </c>
      <c r="N12" s="17">
        <f t="shared" si="4"/>
        <v>-3.3102288000000031</v>
      </c>
      <c r="O12" s="18">
        <v>1430</v>
      </c>
      <c r="P12" s="19" t="s">
        <v>36</v>
      </c>
      <c r="Q12" s="20">
        <f>[1]осем!M13</f>
        <v>142</v>
      </c>
      <c r="R12" s="20">
        <f>[1]осем!D13</f>
        <v>10</v>
      </c>
      <c r="S12" s="20">
        <f>[1]осем!N13</f>
        <v>73</v>
      </c>
      <c r="T12" s="20">
        <f>[1]осем!E13</f>
        <v>11</v>
      </c>
      <c r="U12" s="21">
        <f>[1]осем!T13</f>
        <v>137</v>
      </c>
      <c r="V12" s="21">
        <f>[1]осем!H13+[1]осем!I13</f>
        <v>12</v>
      </c>
      <c r="W12" s="7">
        <v>221</v>
      </c>
      <c r="X12" s="7">
        <v>221</v>
      </c>
      <c r="Z12" t="s">
        <v>37</v>
      </c>
    </row>
    <row r="13" spans="1:27" ht="45" customHeight="1" x14ac:dyDescent="0.35">
      <c r="A13" s="7">
        <v>8</v>
      </c>
      <c r="B13" s="23" t="s">
        <v>38</v>
      </c>
      <c r="C13" s="9">
        <v>84.05</v>
      </c>
      <c r="D13" s="10">
        <f t="shared" si="0"/>
        <v>12.007142857142856</v>
      </c>
      <c r="E13" s="11">
        <v>99</v>
      </c>
      <c r="F13" s="10">
        <f t="shared" si="1"/>
        <v>83.209499999999991</v>
      </c>
      <c r="G13" s="12">
        <v>700</v>
      </c>
      <c r="H13" s="13">
        <v>82.35</v>
      </c>
      <c r="I13" s="14">
        <f t="shared" si="2"/>
        <v>11.764285714285712</v>
      </c>
      <c r="J13" s="15">
        <v>99</v>
      </c>
      <c r="K13" s="10">
        <f t="shared" si="3"/>
        <v>81.526499999999999</v>
      </c>
      <c r="L13" s="12">
        <v>700</v>
      </c>
      <c r="M13" s="16">
        <f>RANK(I13,I6:I23)</f>
        <v>14</v>
      </c>
      <c r="N13" s="17">
        <f t="shared" si="4"/>
        <v>-2.706263999999988</v>
      </c>
      <c r="O13" s="18">
        <v>6044</v>
      </c>
      <c r="P13" s="19" t="s">
        <v>29</v>
      </c>
      <c r="Q13" s="20">
        <f>[1]осем!M14</f>
        <v>554</v>
      </c>
      <c r="R13" s="20">
        <f>[1]осем!D14</f>
        <v>40</v>
      </c>
      <c r="S13" s="20">
        <f>[1]осем!N14</f>
        <v>245</v>
      </c>
      <c r="T13" s="20">
        <f>[1]осем!E14</f>
        <v>8</v>
      </c>
      <c r="U13" s="21">
        <f>[1]осем!T14</f>
        <v>658</v>
      </c>
      <c r="V13" s="21">
        <f>[1]осем!H14+[1]осем!I14</f>
        <v>37</v>
      </c>
      <c r="W13" s="7">
        <v>700</v>
      </c>
      <c r="X13" s="7">
        <v>700</v>
      </c>
      <c r="Z13" t="s">
        <v>39</v>
      </c>
      <c r="AA13" t="s">
        <v>40</v>
      </c>
    </row>
    <row r="14" spans="1:27" ht="45" customHeight="1" x14ac:dyDescent="0.35">
      <c r="A14" s="7">
        <v>9</v>
      </c>
      <c r="B14" s="23" t="s">
        <v>41</v>
      </c>
      <c r="C14" s="9">
        <v>48.5</v>
      </c>
      <c r="D14" s="10">
        <f t="shared" si="0"/>
        <v>13.108108108108107</v>
      </c>
      <c r="E14" s="11">
        <v>82</v>
      </c>
      <c r="F14" s="10">
        <f t="shared" si="1"/>
        <v>39.770000000000003</v>
      </c>
      <c r="G14" s="12">
        <v>370</v>
      </c>
      <c r="H14" s="13">
        <v>45.5</v>
      </c>
      <c r="I14" s="14">
        <f t="shared" si="2"/>
        <v>13.787878787878787</v>
      </c>
      <c r="J14" s="15">
        <v>82</v>
      </c>
      <c r="K14" s="10">
        <f t="shared" si="3"/>
        <v>37.31</v>
      </c>
      <c r="L14" s="12">
        <v>330</v>
      </c>
      <c r="M14" s="16">
        <f>RANK(I14,I6:I23)</f>
        <v>6</v>
      </c>
      <c r="N14" s="17">
        <f t="shared" si="4"/>
        <v>-3.955680000000001</v>
      </c>
      <c r="O14" s="18">
        <v>1020</v>
      </c>
      <c r="P14" s="19" t="s">
        <v>40</v>
      </c>
      <c r="Q14" s="20">
        <f>[1]осем!M15</f>
        <v>122</v>
      </c>
      <c r="R14" s="20">
        <f>[1]осем!D15</f>
        <v>11</v>
      </c>
      <c r="S14" s="20">
        <f>[1]осем!N15</f>
        <v>24</v>
      </c>
      <c r="T14" s="20">
        <f>[1]осем!E15</f>
        <v>0</v>
      </c>
      <c r="U14" s="21">
        <f>[1]осем!T15</f>
        <v>245</v>
      </c>
      <c r="V14" s="21">
        <f>[1]осем!H15+[1]осем!I15</f>
        <v>4</v>
      </c>
      <c r="W14" s="7">
        <v>370</v>
      </c>
      <c r="X14" s="7">
        <v>330</v>
      </c>
      <c r="Z14" t="s">
        <v>42</v>
      </c>
    </row>
    <row r="15" spans="1:27" ht="45" customHeight="1" x14ac:dyDescent="0.35">
      <c r="A15" s="7">
        <v>10</v>
      </c>
      <c r="B15" s="23" t="s">
        <v>43</v>
      </c>
      <c r="C15" s="9">
        <v>32</v>
      </c>
      <c r="D15" s="10">
        <f t="shared" si="0"/>
        <v>12.549019607843137</v>
      </c>
      <c r="E15" s="11">
        <v>94</v>
      </c>
      <c r="F15" s="10">
        <f t="shared" si="1"/>
        <v>30.08</v>
      </c>
      <c r="G15" s="12">
        <v>255</v>
      </c>
      <c r="H15" s="13">
        <v>42</v>
      </c>
      <c r="I15" s="14">
        <f t="shared" si="2"/>
        <v>15.849056603773585</v>
      </c>
      <c r="J15" s="15">
        <v>94</v>
      </c>
      <c r="K15" s="10">
        <f t="shared" si="3"/>
        <v>39.479999999999997</v>
      </c>
      <c r="L15" s="12">
        <v>265</v>
      </c>
      <c r="M15" s="16">
        <f>RANK(I15,I6:I23)</f>
        <v>3</v>
      </c>
      <c r="N15" s="17">
        <f t="shared" si="4"/>
        <v>15.115199999999996</v>
      </c>
      <c r="O15" s="18">
        <v>1385</v>
      </c>
      <c r="P15" s="19" t="s">
        <v>40</v>
      </c>
      <c r="Q15" s="20">
        <f>[1]осем!M16</f>
        <v>192</v>
      </c>
      <c r="R15" s="20">
        <f>[1]осем!D16</f>
        <v>11</v>
      </c>
      <c r="S15" s="20">
        <f>[1]осем!N16</f>
        <v>52</v>
      </c>
      <c r="T15" s="20">
        <f>[1]осем!E16</f>
        <v>3</v>
      </c>
      <c r="U15" s="21">
        <f>[1]осем!T16</f>
        <v>222</v>
      </c>
      <c r="V15" s="21">
        <f>[1]осем!H16+[1]осем!I16</f>
        <v>11</v>
      </c>
      <c r="W15" s="7">
        <v>255</v>
      </c>
      <c r="X15" s="7">
        <v>265</v>
      </c>
      <c r="Z15" t="s">
        <v>44</v>
      </c>
    </row>
    <row r="16" spans="1:27" ht="45" customHeight="1" x14ac:dyDescent="0.35">
      <c r="A16" s="7">
        <v>11</v>
      </c>
      <c r="B16" s="23" t="s">
        <v>45</v>
      </c>
      <c r="C16" s="9">
        <v>59.7</v>
      </c>
      <c r="D16" s="10">
        <f t="shared" si="0"/>
        <v>12.978260869565217</v>
      </c>
      <c r="E16" s="11">
        <v>82</v>
      </c>
      <c r="F16" s="10">
        <f t="shared" si="1"/>
        <v>48.954000000000008</v>
      </c>
      <c r="G16" s="12">
        <v>460</v>
      </c>
      <c r="H16" s="13">
        <v>60.4</v>
      </c>
      <c r="I16" s="14">
        <f t="shared" si="2"/>
        <v>13.130434782608697</v>
      </c>
      <c r="J16" s="15">
        <v>87</v>
      </c>
      <c r="K16" s="10">
        <f t="shared" si="3"/>
        <v>52.548000000000002</v>
      </c>
      <c r="L16" s="12">
        <v>460</v>
      </c>
      <c r="M16" s="16">
        <f>RANK(I16,I6:I23)</f>
        <v>10</v>
      </c>
      <c r="N16" s="17">
        <f t="shared" si="4"/>
        <v>5.7791519999999901</v>
      </c>
      <c r="O16" s="18">
        <v>1220</v>
      </c>
      <c r="P16" s="19" t="s">
        <v>40</v>
      </c>
      <c r="Q16" s="20">
        <f>[1]осем!M17</f>
        <v>280</v>
      </c>
      <c r="R16" s="20">
        <f>[1]осем!D17</f>
        <v>18</v>
      </c>
      <c r="S16" s="20">
        <f>[1]осем!N17</f>
        <v>124</v>
      </c>
      <c r="T16" s="20">
        <f>[1]осем!E17</f>
        <v>4</v>
      </c>
      <c r="U16" s="21">
        <f>[1]осем!T17</f>
        <v>420</v>
      </c>
      <c r="V16" s="21">
        <f>[1]осем!H17+[1]осем!I17</f>
        <v>12</v>
      </c>
      <c r="W16" s="7">
        <v>460</v>
      </c>
      <c r="X16" s="7">
        <v>460</v>
      </c>
      <c r="Z16" t="s">
        <v>40</v>
      </c>
    </row>
    <row r="17" spans="1:27" ht="45" customHeight="1" x14ac:dyDescent="0.35">
      <c r="A17" s="7">
        <v>12</v>
      </c>
      <c r="B17" s="23" t="s">
        <v>46</v>
      </c>
      <c r="C17" s="9">
        <v>74.75</v>
      </c>
      <c r="D17" s="10">
        <f t="shared" si="0"/>
        <v>13</v>
      </c>
      <c r="E17" s="11">
        <v>92</v>
      </c>
      <c r="F17" s="10">
        <f t="shared" si="1"/>
        <v>68.77</v>
      </c>
      <c r="G17" s="12">
        <v>575</v>
      </c>
      <c r="H17" s="13">
        <v>79.3</v>
      </c>
      <c r="I17" s="14">
        <f t="shared" si="2"/>
        <v>13.672413793103447</v>
      </c>
      <c r="J17" s="15">
        <v>90</v>
      </c>
      <c r="K17" s="10">
        <f t="shared" si="3"/>
        <v>71.37</v>
      </c>
      <c r="L17" s="12">
        <v>580</v>
      </c>
      <c r="M17" s="16">
        <f>RANK(I17,I6:I23)</f>
        <v>8</v>
      </c>
      <c r="N17" s="17">
        <f t="shared" si="4"/>
        <v>4.1808000000000138</v>
      </c>
      <c r="O17" s="18">
        <v>2240</v>
      </c>
      <c r="P17" s="24" t="s">
        <v>47</v>
      </c>
      <c r="Q17" s="20">
        <f>[1]осем!M18</f>
        <v>440</v>
      </c>
      <c r="R17" s="20">
        <f>[1]осем!D18</f>
        <v>22</v>
      </c>
      <c r="S17" s="20">
        <f>[1]осем!N18</f>
        <v>172</v>
      </c>
      <c r="T17" s="20">
        <f>[1]осем!E18</f>
        <v>10</v>
      </c>
      <c r="U17" s="21">
        <f>[1]осем!T18</f>
        <v>375</v>
      </c>
      <c r="V17" s="21">
        <f>[1]осем!H18+[1]осем!I18</f>
        <v>20</v>
      </c>
      <c r="W17" s="7">
        <v>575</v>
      </c>
      <c r="X17" s="7">
        <v>580</v>
      </c>
      <c r="Z17" t="s">
        <v>44</v>
      </c>
      <c r="AA17" t="s">
        <v>29</v>
      </c>
    </row>
    <row r="18" spans="1:27" ht="45" customHeight="1" x14ac:dyDescent="0.35">
      <c r="A18" s="7">
        <v>13</v>
      </c>
      <c r="B18" s="23" t="s">
        <v>48</v>
      </c>
      <c r="C18" s="9">
        <v>16.5</v>
      </c>
      <c r="D18" s="10">
        <f t="shared" si="0"/>
        <v>14.864864864864865</v>
      </c>
      <c r="E18" s="11">
        <v>80</v>
      </c>
      <c r="F18" s="10">
        <f t="shared" si="1"/>
        <v>13.2</v>
      </c>
      <c r="G18" s="12">
        <v>111</v>
      </c>
      <c r="H18" s="13">
        <v>17</v>
      </c>
      <c r="I18" s="14">
        <f t="shared" si="2"/>
        <v>15.315315315315313</v>
      </c>
      <c r="J18" s="15">
        <v>91</v>
      </c>
      <c r="K18" s="10">
        <f t="shared" si="3"/>
        <v>15.47</v>
      </c>
      <c r="L18" s="12">
        <v>111</v>
      </c>
      <c r="M18" s="16">
        <f>RANK(I18,I6:I23)</f>
        <v>4</v>
      </c>
      <c r="N18" s="17">
        <f t="shared" si="4"/>
        <v>3.6501600000000018</v>
      </c>
      <c r="O18" s="18">
        <v>459</v>
      </c>
      <c r="P18" s="19" t="s">
        <v>29</v>
      </c>
      <c r="Q18" s="20">
        <f>[1]осем!M19</f>
        <v>108</v>
      </c>
      <c r="R18" s="20">
        <f>[1]осем!D19</f>
        <v>17</v>
      </c>
      <c r="S18" s="20">
        <f>[1]осем!N19</f>
        <v>23</v>
      </c>
      <c r="T18" s="20">
        <f>[1]осем!E19</f>
        <v>0</v>
      </c>
      <c r="U18" s="21">
        <f>[1]осем!T19</f>
        <v>102</v>
      </c>
      <c r="V18" s="21">
        <f>[1]осем!H19+[1]осем!I19</f>
        <v>15</v>
      </c>
      <c r="W18" s="7">
        <v>111</v>
      </c>
      <c r="X18" s="7">
        <v>111</v>
      </c>
      <c r="Z18" t="s">
        <v>37</v>
      </c>
      <c r="AA18" t="s">
        <v>29</v>
      </c>
    </row>
    <row r="19" spans="1:27" ht="45" customHeight="1" x14ac:dyDescent="0.35">
      <c r="A19" s="7">
        <v>14</v>
      </c>
      <c r="B19" s="23" t="s">
        <v>49</v>
      </c>
      <c r="C19" s="9">
        <v>28</v>
      </c>
      <c r="D19" s="10">
        <f t="shared" si="0"/>
        <v>11.155378486055776</v>
      </c>
      <c r="E19" s="11">
        <v>82</v>
      </c>
      <c r="F19" s="10">
        <f t="shared" si="1"/>
        <v>22.96</v>
      </c>
      <c r="G19" s="12">
        <v>251</v>
      </c>
      <c r="H19" s="13">
        <v>29.2</v>
      </c>
      <c r="I19" s="14">
        <f t="shared" si="2"/>
        <v>10.503597122302159</v>
      </c>
      <c r="J19" s="15">
        <v>82</v>
      </c>
      <c r="K19" s="10">
        <f t="shared" si="3"/>
        <v>23.944000000000003</v>
      </c>
      <c r="L19" s="12">
        <v>278</v>
      </c>
      <c r="M19" s="16">
        <f>RANK(I19,I6:I23)</f>
        <v>16</v>
      </c>
      <c r="N19" s="17">
        <f t="shared" si="4"/>
        <v>1.5822720000000028</v>
      </c>
      <c r="O19" s="18">
        <v>1740</v>
      </c>
      <c r="P19" s="19" t="s">
        <v>36</v>
      </c>
      <c r="Q19" s="20">
        <f>[1]осем!M20</f>
        <v>254</v>
      </c>
      <c r="R19" s="20">
        <f>[1]осем!D20</f>
        <v>15</v>
      </c>
      <c r="S19" s="20">
        <f>[1]осем!N20</f>
        <v>176</v>
      </c>
      <c r="T19" s="20">
        <f>[1]осем!E20</f>
        <v>25</v>
      </c>
      <c r="U19" s="21">
        <f>[1]осем!T20</f>
        <v>276</v>
      </c>
      <c r="V19" s="21">
        <f>[1]осем!H20+[1]осем!I20</f>
        <v>10</v>
      </c>
      <c r="W19" s="7">
        <v>251</v>
      </c>
      <c r="X19" s="7">
        <v>278</v>
      </c>
      <c r="Z19" t="s">
        <v>36</v>
      </c>
    </row>
    <row r="20" spans="1:27" ht="45" customHeight="1" x14ac:dyDescent="0.35">
      <c r="A20" s="7">
        <v>15</v>
      </c>
      <c r="B20" s="23" t="s">
        <v>50</v>
      </c>
      <c r="C20" s="9">
        <v>20</v>
      </c>
      <c r="D20" s="10">
        <f t="shared" si="0"/>
        <v>10</v>
      </c>
      <c r="E20" s="11">
        <v>90</v>
      </c>
      <c r="F20" s="10">
        <f t="shared" si="1"/>
        <v>18</v>
      </c>
      <c r="G20" s="12">
        <v>200</v>
      </c>
      <c r="H20" s="13">
        <v>19</v>
      </c>
      <c r="I20" s="14">
        <f t="shared" si="2"/>
        <v>9.4059405940594054</v>
      </c>
      <c r="J20" s="15">
        <v>90</v>
      </c>
      <c r="K20" s="10">
        <f t="shared" si="3"/>
        <v>17.100000000000001</v>
      </c>
      <c r="L20" s="12">
        <v>202</v>
      </c>
      <c r="M20" s="16">
        <f>RANK(I20,I6:I23)</f>
        <v>18</v>
      </c>
      <c r="N20" s="17">
        <f t="shared" si="4"/>
        <v>-1.4471999999999976</v>
      </c>
      <c r="O20" s="18">
        <v>765</v>
      </c>
      <c r="P20" s="24" t="s">
        <v>51</v>
      </c>
      <c r="Q20" s="20">
        <f>[1]осем!M21</f>
        <v>53</v>
      </c>
      <c r="R20" s="20">
        <f>[1]осем!D21</f>
        <v>5</v>
      </c>
      <c r="S20" s="20">
        <f>[1]осем!N21</f>
        <v>14</v>
      </c>
      <c r="T20" s="20">
        <f>[1]осем!E21</f>
        <v>0</v>
      </c>
      <c r="U20" s="21">
        <f>[1]осем!T21</f>
        <v>150</v>
      </c>
      <c r="V20" s="21">
        <f>[1]осем!H21+[1]осем!I21</f>
        <v>0</v>
      </c>
      <c r="W20" s="7">
        <v>200</v>
      </c>
      <c r="X20" s="7">
        <v>202</v>
      </c>
      <c r="Z20" t="s">
        <v>40</v>
      </c>
    </row>
    <row r="21" spans="1:27" ht="45" customHeight="1" x14ac:dyDescent="0.35">
      <c r="A21" s="7">
        <v>16</v>
      </c>
      <c r="B21" s="23" t="s">
        <v>52</v>
      </c>
      <c r="C21" s="9">
        <v>47</v>
      </c>
      <c r="D21" s="10">
        <f t="shared" si="0"/>
        <v>14.6875</v>
      </c>
      <c r="E21" s="11">
        <v>78</v>
      </c>
      <c r="F21" s="10">
        <f t="shared" si="1"/>
        <v>36.659999999999997</v>
      </c>
      <c r="G21" s="12">
        <v>320</v>
      </c>
      <c r="H21" s="13">
        <v>47.9</v>
      </c>
      <c r="I21" s="14">
        <f t="shared" si="2"/>
        <v>14.96875</v>
      </c>
      <c r="J21" s="15">
        <v>90</v>
      </c>
      <c r="K21" s="10">
        <f t="shared" si="3"/>
        <v>43.11</v>
      </c>
      <c r="L21" s="12">
        <v>320</v>
      </c>
      <c r="M21" s="16">
        <f>RANK(I21,I6:I23)</f>
        <v>5</v>
      </c>
      <c r="N21" s="17">
        <f t="shared" si="4"/>
        <v>10.371600000000004</v>
      </c>
      <c r="O21" s="18">
        <v>1740</v>
      </c>
      <c r="P21" s="24" t="s">
        <v>53</v>
      </c>
      <c r="Q21" s="20">
        <f>[1]осем!M22</f>
        <v>207</v>
      </c>
      <c r="R21" s="20">
        <f>[1]осем!D22</f>
        <v>44</v>
      </c>
      <c r="S21" s="20">
        <f>[1]осем!N22</f>
        <v>64</v>
      </c>
      <c r="T21" s="20">
        <f>[1]осем!E22</f>
        <v>0</v>
      </c>
      <c r="U21" s="21">
        <f>[1]осем!T22</f>
        <v>181</v>
      </c>
      <c r="V21" s="21">
        <f>[1]осем!H22+[1]осем!I22</f>
        <v>18</v>
      </c>
      <c r="W21" s="7">
        <v>320</v>
      </c>
      <c r="X21" s="7">
        <v>320</v>
      </c>
      <c r="Z21" t="s">
        <v>53</v>
      </c>
    </row>
    <row r="22" spans="1:27" ht="45" customHeight="1" x14ac:dyDescent="0.35">
      <c r="A22" s="7">
        <v>17</v>
      </c>
      <c r="B22" s="23" t="s">
        <v>54</v>
      </c>
      <c r="C22" s="9">
        <v>14.9</v>
      </c>
      <c r="D22" s="10">
        <f t="shared" si="0"/>
        <v>14.899999999999999</v>
      </c>
      <c r="E22" s="11">
        <v>95</v>
      </c>
      <c r="F22" s="10">
        <f t="shared" si="1"/>
        <v>14.154999999999999</v>
      </c>
      <c r="G22" s="12">
        <v>100</v>
      </c>
      <c r="H22" s="13">
        <v>16.649999999999999</v>
      </c>
      <c r="I22" s="14">
        <f t="shared" si="2"/>
        <v>15.857142857142856</v>
      </c>
      <c r="J22" s="15">
        <v>93</v>
      </c>
      <c r="K22" s="10">
        <f t="shared" si="3"/>
        <v>15.484499999999999</v>
      </c>
      <c r="L22" s="12">
        <v>105</v>
      </c>
      <c r="M22" s="16">
        <f>RANK(I22,I6:I23)</f>
        <v>2</v>
      </c>
      <c r="N22" s="17">
        <f t="shared" si="4"/>
        <v>2.1378359999999992</v>
      </c>
      <c r="O22" s="18">
        <v>460</v>
      </c>
      <c r="P22" s="19" t="s">
        <v>40</v>
      </c>
      <c r="Q22" s="20">
        <f>[1]осем!M23</f>
        <v>33</v>
      </c>
      <c r="R22" s="20">
        <f>[1]осем!D23</f>
        <v>2</v>
      </c>
      <c r="S22" s="20">
        <f>[1]осем!N23</f>
        <v>21</v>
      </c>
      <c r="T22" s="20">
        <f>[1]осем!E23</f>
        <v>1</v>
      </c>
      <c r="U22" s="21">
        <f>[1]осем!T23</f>
        <v>108</v>
      </c>
      <c r="V22" s="21">
        <f>[1]осем!H23+[1]осем!I23</f>
        <v>9</v>
      </c>
      <c r="W22" s="7">
        <v>100</v>
      </c>
      <c r="X22" s="7">
        <v>105</v>
      </c>
      <c r="Z22" t="s">
        <v>23</v>
      </c>
      <c r="AA22" t="s">
        <v>40</v>
      </c>
    </row>
    <row r="23" spans="1:27" ht="45" customHeight="1" x14ac:dyDescent="0.35">
      <c r="A23" s="7">
        <v>18</v>
      </c>
      <c r="B23" s="23" t="s">
        <v>55</v>
      </c>
      <c r="C23" s="9">
        <v>17.2</v>
      </c>
      <c r="D23" s="10">
        <f t="shared" si="0"/>
        <v>12.112676056338028</v>
      </c>
      <c r="E23" s="11">
        <v>94</v>
      </c>
      <c r="F23" s="26">
        <f t="shared" si="1"/>
        <v>16.167999999999999</v>
      </c>
      <c r="G23" s="12">
        <v>142</v>
      </c>
      <c r="H23" s="13">
        <v>17.399999999999999</v>
      </c>
      <c r="I23" s="14">
        <f t="shared" si="2"/>
        <v>12.888888888888889</v>
      </c>
      <c r="J23" s="15">
        <v>94</v>
      </c>
      <c r="K23" s="10">
        <f t="shared" si="3"/>
        <v>16.355999999999998</v>
      </c>
      <c r="L23" s="12">
        <v>135</v>
      </c>
      <c r="M23" s="16">
        <f>RANK(I23,I6:I23)</f>
        <v>11</v>
      </c>
      <c r="N23" s="17">
        <f t="shared" si="4"/>
        <v>0.30230399999999807</v>
      </c>
      <c r="O23" s="18">
        <v>470</v>
      </c>
      <c r="P23" s="24" t="s">
        <v>56</v>
      </c>
      <c r="Q23" s="20">
        <f>[1]осем!M24</f>
        <v>75</v>
      </c>
      <c r="R23" s="20">
        <f>[1]осем!D24</f>
        <v>7</v>
      </c>
      <c r="S23" s="20">
        <f>[1]осем!N24</f>
        <v>23</v>
      </c>
      <c r="T23" s="20">
        <f>[1]осем!E24</f>
        <v>0</v>
      </c>
      <c r="U23" s="21">
        <f>[1]осем!T24</f>
        <v>80</v>
      </c>
      <c r="V23" s="21">
        <f>[1]осем!H24+[1]осем!I24</f>
        <v>5</v>
      </c>
      <c r="W23" s="7">
        <v>142</v>
      </c>
      <c r="X23" s="7">
        <v>135</v>
      </c>
      <c r="Z23" t="s">
        <v>30</v>
      </c>
    </row>
    <row r="24" spans="1:27" ht="48.75" customHeight="1" x14ac:dyDescent="0.35">
      <c r="A24" s="7"/>
      <c r="B24" s="27" t="s">
        <v>57</v>
      </c>
      <c r="C24" s="28">
        <f>SUM(C6:C23)</f>
        <v>958.64</v>
      </c>
      <c r="D24" s="10">
        <f t="shared" si="0"/>
        <v>12.949344860191815</v>
      </c>
      <c r="E24" s="11">
        <f>F24/C24*100</f>
        <v>90.820673036802134</v>
      </c>
      <c r="F24" s="29">
        <f>SUM(F6:F23)</f>
        <v>870.64329999999995</v>
      </c>
      <c r="G24" s="30">
        <f>SUM(G6:G23)</f>
        <v>7403</v>
      </c>
      <c r="H24" s="14">
        <f>SUM(H6:H23)</f>
        <v>972.24999999999989</v>
      </c>
      <c r="I24" s="14">
        <f t="shared" si="2"/>
        <v>13.024112525117213</v>
      </c>
      <c r="J24" s="31">
        <f>K24/H24*100</f>
        <v>91.873386474672174</v>
      </c>
      <c r="K24" s="10">
        <f>SUM(K6:K23)</f>
        <v>893.23900000000015</v>
      </c>
      <c r="L24" s="32">
        <f>SUM(L6:L23)</f>
        <v>7465</v>
      </c>
      <c r="M24" s="7"/>
      <c r="N24" s="17">
        <f t="shared" si="4"/>
        <v>36.333885600000301</v>
      </c>
      <c r="O24" s="18">
        <f t="shared" ref="O24:X24" si="5">SUM(O6:O23)</f>
        <v>34019</v>
      </c>
      <c r="P24" s="19"/>
      <c r="Q24" s="20">
        <f t="shared" si="5"/>
        <v>4969</v>
      </c>
      <c r="R24" s="20">
        <f t="shared" si="5"/>
        <v>377</v>
      </c>
      <c r="S24" s="20">
        <f t="shared" si="5"/>
        <v>1853</v>
      </c>
      <c r="T24" s="20">
        <f t="shared" si="5"/>
        <v>97</v>
      </c>
      <c r="U24" s="21">
        <f t="shared" si="5"/>
        <v>5361</v>
      </c>
      <c r="V24" s="21">
        <f t="shared" si="5"/>
        <v>350</v>
      </c>
      <c r="W24" s="7">
        <f t="shared" si="5"/>
        <v>7403</v>
      </c>
      <c r="X24" s="7">
        <f t="shared" si="5"/>
        <v>7465</v>
      </c>
      <c r="Z24" t="s">
        <v>58</v>
      </c>
    </row>
    <row r="25" spans="1:27" ht="29.25" customHeight="1" x14ac:dyDescent="0.35">
      <c r="A25" s="7"/>
      <c r="B25" s="33" t="s">
        <v>67</v>
      </c>
      <c r="C25" s="28">
        <f>[1]КФХ!D33</f>
        <v>191.14</v>
      </c>
      <c r="D25" s="34">
        <f t="shared" si="0"/>
        <v>12.097468354430378</v>
      </c>
      <c r="E25" s="35"/>
      <c r="F25" s="35"/>
      <c r="G25" s="35"/>
      <c r="H25" s="36">
        <f>[1]КФХ!G33</f>
        <v>178.20000000000002</v>
      </c>
      <c r="I25" s="36">
        <f t="shared" si="2"/>
        <v>12.281185389386632</v>
      </c>
      <c r="J25" s="37"/>
      <c r="K25" s="37"/>
      <c r="L25" s="37"/>
      <c r="M25" s="38"/>
      <c r="N25" s="38"/>
      <c r="O25" s="38"/>
      <c r="P25" s="38"/>
      <c r="Q25" s="38"/>
      <c r="R25" s="38"/>
      <c r="S25" s="38"/>
      <c r="T25" s="38"/>
      <c r="U25" s="39"/>
      <c r="V25" s="39"/>
      <c r="W25" s="7">
        <v>1580</v>
      </c>
      <c r="X25" s="7">
        <v>1451</v>
      </c>
      <c r="Z25" t="s">
        <v>60</v>
      </c>
    </row>
    <row r="26" spans="1:27" ht="33.75" customHeight="1" x14ac:dyDescent="0.35">
      <c r="A26" s="7"/>
      <c r="B26" s="40" t="s">
        <v>68</v>
      </c>
      <c r="C26" s="28">
        <f>SUM(C24:C25)</f>
        <v>1149.78</v>
      </c>
      <c r="D26" s="10">
        <f t="shared" si="0"/>
        <v>12.799510185906712</v>
      </c>
      <c r="E26" s="35"/>
      <c r="F26" s="35"/>
      <c r="G26" s="35"/>
      <c r="H26" s="14">
        <f>SUM(H24:H25)</f>
        <v>1150.4499999999998</v>
      </c>
      <c r="I26" s="14">
        <f t="shared" si="2"/>
        <v>12.903207716464779</v>
      </c>
      <c r="J26" s="37"/>
      <c r="K26" s="37"/>
      <c r="L26" s="37"/>
      <c r="M26" s="38"/>
      <c r="N26" s="38"/>
      <c r="O26" s="38"/>
      <c r="P26" s="38"/>
      <c r="Q26" s="38"/>
      <c r="R26" s="38"/>
      <c r="S26" s="38"/>
      <c r="T26" s="38"/>
      <c r="U26" s="39"/>
      <c r="V26" s="39"/>
      <c r="W26" s="7">
        <f>SUM(W24:W25)</f>
        <v>8983</v>
      </c>
      <c r="X26" s="7">
        <f>SUM(X24:X25)</f>
        <v>8916</v>
      </c>
      <c r="Z26" t="s">
        <v>62</v>
      </c>
    </row>
    <row r="27" spans="1:27" x14ac:dyDescent="0.35">
      <c r="K27" s="37"/>
      <c r="L27" s="37"/>
      <c r="M27" s="38"/>
      <c r="N27" s="38"/>
      <c r="O27" s="38"/>
      <c r="P27" s="38"/>
      <c r="Q27" s="38"/>
      <c r="R27" s="38"/>
      <c r="S27" s="38"/>
      <c r="T27" s="38"/>
      <c r="U27" s="39"/>
      <c r="V27" s="39"/>
      <c r="W27" s="7">
        <v>2624</v>
      </c>
      <c r="X27" s="7">
        <v>2468</v>
      </c>
      <c r="Z27" t="s">
        <v>63</v>
      </c>
    </row>
    <row r="28" spans="1:27" x14ac:dyDescent="0.35">
      <c r="W28" s="7">
        <f>SUM(W26:W27)</f>
        <v>11607</v>
      </c>
      <c r="X28" s="7">
        <f>SUM(X26:X27)</f>
        <v>11384</v>
      </c>
      <c r="Z28" t="s">
        <v>64</v>
      </c>
    </row>
  </sheetData>
  <mergeCells count="24">
    <mergeCell ref="K4:K5"/>
    <mergeCell ref="L4:L5"/>
    <mergeCell ref="Q4:R4"/>
    <mergeCell ref="S4:T4"/>
    <mergeCell ref="U3:V4"/>
    <mergeCell ref="W3:X3"/>
    <mergeCell ref="C4:C5"/>
    <mergeCell ref="D4:D5"/>
    <mergeCell ref="E4:E5"/>
    <mergeCell ref="F4:F5"/>
    <mergeCell ref="G4:G5"/>
    <mergeCell ref="H4:H5"/>
    <mergeCell ref="I4:I5"/>
    <mergeCell ref="J4:J5"/>
    <mergeCell ref="B1:S1"/>
    <mergeCell ref="A3:A5"/>
    <mergeCell ref="B3:B5"/>
    <mergeCell ref="C3:G3"/>
    <mergeCell ref="H3:L3"/>
    <mergeCell ref="M3:M5"/>
    <mergeCell ref="N3:N5"/>
    <mergeCell ref="O3:O5"/>
    <mergeCell ref="P3:P5"/>
    <mergeCell ref="Q3:T3"/>
  </mergeCells>
  <pageMargins left="0.43307086614173229" right="0.23622047244094491" top="0.74803149606299213" bottom="0.74803149606299213" header="0.31496062992125984" footer="0.31496062992125984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A28"/>
  <sheetViews>
    <sheetView view="pageBreakPreview" zoomScale="60" zoomScaleNormal="60" workbookViewId="0">
      <pane xSplit="1" ySplit="5" topLeftCell="B21" activePane="bottomRight" state="frozen"/>
      <selection pane="topRight" activeCell="B1" sqref="B1"/>
      <selection pane="bottomLeft" activeCell="A6" sqref="A6"/>
      <selection pane="bottomRight" activeCell="W1" sqref="W1:AB1048576"/>
    </sheetView>
  </sheetViews>
  <sheetFormatPr defaultRowHeight="20.399999999999999" x14ac:dyDescent="0.35"/>
  <cols>
    <col min="1" max="1" width="4.88671875" style="1" customWidth="1"/>
    <col min="2" max="2" width="27.33203125" style="41" customWidth="1"/>
    <col min="3" max="3" width="10.5546875" style="42" customWidth="1"/>
    <col min="4" max="4" width="7.109375" style="42" customWidth="1"/>
    <col min="5" max="5" width="6" style="42" customWidth="1"/>
    <col min="6" max="6" width="8.44140625" style="42" customWidth="1"/>
    <col min="7" max="7" width="7.33203125" style="42" hidden="1" customWidth="1"/>
    <col min="8" max="8" width="13" style="43" customWidth="1"/>
    <col min="9" max="9" width="9.44140625" style="44" customWidth="1"/>
    <col min="10" max="10" width="6" style="44" customWidth="1"/>
    <col min="11" max="11" width="9.88671875" style="44" customWidth="1"/>
    <col min="12" max="12" width="7.21875" style="44" hidden="1" customWidth="1"/>
    <col min="13" max="13" width="4.5546875" style="1" customWidth="1"/>
    <col min="14" max="14" width="8" style="1" customWidth="1"/>
    <col min="15" max="15" width="8.33203125" style="1" customWidth="1"/>
    <col min="16" max="16" width="13.33203125" style="1" hidden="1" customWidth="1"/>
    <col min="17" max="17" width="7.33203125" style="1" customWidth="1"/>
    <col min="18" max="18" width="8" style="1" customWidth="1"/>
    <col min="19" max="19" width="7.88671875" style="2" customWidth="1"/>
    <col min="20" max="20" width="7.5546875" style="2" customWidth="1"/>
    <col min="21" max="21" width="7.44140625" style="2" customWidth="1"/>
    <col min="22" max="22" width="7" style="2" customWidth="1"/>
    <col min="23" max="24" width="8.88671875" style="1" hidden="1" customWidth="1"/>
    <col min="25" max="25" width="8.88671875" style="2" hidden="1" customWidth="1"/>
    <col min="26" max="28" width="0" hidden="1" customWidth="1"/>
    <col min="257" max="257" width="4.88671875" customWidth="1"/>
    <col min="258" max="258" width="27.33203125" customWidth="1"/>
    <col min="259" max="259" width="10.5546875" customWidth="1"/>
    <col min="260" max="260" width="7.109375" customWidth="1"/>
    <col min="261" max="261" width="6" customWidth="1"/>
    <col min="262" max="262" width="8.44140625" customWidth="1"/>
    <col min="263" max="263" width="0" hidden="1" customWidth="1"/>
    <col min="264" max="264" width="13" customWidth="1"/>
    <col min="265" max="265" width="9.44140625" customWidth="1"/>
    <col min="266" max="266" width="6" customWidth="1"/>
    <col min="267" max="267" width="9.88671875" customWidth="1"/>
    <col min="268" max="268" width="0" hidden="1" customWidth="1"/>
    <col min="269" max="269" width="4.5546875" customWidth="1"/>
    <col min="270" max="270" width="8" customWidth="1"/>
    <col min="271" max="271" width="8.33203125" customWidth="1"/>
    <col min="272" max="272" width="0" hidden="1" customWidth="1"/>
    <col min="273" max="273" width="7.33203125" customWidth="1"/>
    <col min="274" max="274" width="8" customWidth="1"/>
    <col min="275" max="275" width="7.88671875" customWidth="1"/>
    <col min="276" max="276" width="7.5546875" customWidth="1"/>
    <col min="277" max="277" width="7.44140625" customWidth="1"/>
    <col min="278" max="278" width="7" customWidth="1"/>
    <col min="279" max="281" width="8.88671875" customWidth="1"/>
    <col min="513" max="513" width="4.88671875" customWidth="1"/>
    <col min="514" max="514" width="27.33203125" customWidth="1"/>
    <col min="515" max="515" width="10.5546875" customWidth="1"/>
    <col min="516" max="516" width="7.109375" customWidth="1"/>
    <col min="517" max="517" width="6" customWidth="1"/>
    <col min="518" max="518" width="8.44140625" customWidth="1"/>
    <col min="519" max="519" width="0" hidden="1" customWidth="1"/>
    <col min="520" max="520" width="13" customWidth="1"/>
    <col min="521" max="521" width="9.44140625" customWidth="1"/>
    <col min="522" max="522" width="6" customWidth="1"/>
    <col min="523" max="523" width="9.88671875" customWidth="1"/>
    <col min="524" max="524" width="0" hidden="1" customWidth="1"/>
    <col min="525" max="525" width="4.5546875" customWidth="1"/>
    <col min="526" max="526" width="8" customWidth="1"/>
    <col min="527" max="527" width="8.33203125" customWidth="1"/>
    <col min="528" max="528" width="0" hidden="1" customWidth="1"/>
    <col min="529" max="529" width="7.33203125" customWidth="1"/>
    <col min="530" max="530" width="8" customWidth="1"/>
    <col min="531" max="531" width="7.88671875" customWidth="1"/>
    <col min="532" max="532" width="7.5546875" customWidth="1"/>
    <col min="533" max="533" width="7.44140625" customWidth="1"/>
    <col min="534" max="534" width="7" customWidth="1"/>
    <col min="535" max="537" width="8.88671875" customWidth="1"/>
    <col min="769" max="769" width="4.88671875" customWidth="1"/>
    <col min="770" max="770" width="27.33203125" customWidth="1"/>
    <col min="771" max="771" width="10.5546875" customWidth="1"/>
    <col min="772" max="772" width="7.109375" customWidth="1"/>
    <col min="773" max="773" width="6" customWidth="1"/>
    <col min="774" max="774" width="8.44140625" customWidth="1"/>
    <col min="775" max="775" width="0" hidden="1" customWidth="1"/>
    <col min="776" max="776" width="13" customWidth="1"/>
    <col min="777" max="777" width="9.44140625" customWidth="1"/>
    <col min="778" max="778" width="6" customWidth="1"/>
    <col min="779" max="779" width="9.88671875" customWidth="1"/>
    <col min="780" max="780" width="0" hidden="1" customWidth="1"/>
    <col min="781" max="781" width="4.5546875" customWidth="1"/>
    <col min="782" max="782" width="8" customWidth="1"/>
    <col min="783" max="783" width="8.33203125" customWidth="1"/>
    <col min="784" max="784" width="0" hidden="1" customWidth="1"/>
    <col min="785" max="785" width="7.33203125" customWidth="1"/>
    <col min="786" max="786" width="8" customWidth="1"/>
    <col min="787" max="787" width="7.88671875" customWidth="1"/>
    <col min="788" max="788" width="7.5546875" customWidth="1"/>
    <col min="789" max="789" width="7.44140625" customWidth="1"/>
    <col min="790" max="790" width="7" customWidth="1"/>
    <col min="791" max="793" width="8.88671875" customWidth="1"/>
    <col min="1025" max="1025" width="4.88671875" customWidth="1"/>
    <col min="1026" max="1026" width="27.33203125" customWidth="1"/>
    <col min="1027" max="1027" width="10.5546875" customWidth="1"/>
    <col min="1028" max="1028" width="7.109375" customWidth="1"/>
    <col min="1029" max="1029" width="6" customWidth="1"/>
    <col min="1030" max="1030" width="8.44140625" customWidth="1"/>
    <col min="1031" max="1031" width="0" hidden="1" customWidth="1"/>
    <col min="1032" max="1032" width="13" customWidth="1"/>
    <col min="1033" max="1033" width="9.44140625" customWidth="1"/>
    <col min="1034" max="1034" width="6" customWidth="1"/>
    <col min="1035" max="1035" width="9.88671875" customWidth="1"/>
    <col min="1036" max="1036" width="0" hidden="1" customWidth="1"/>
    <col min="1037" max="1037" width="4.5546875" customWidth="1"/>
    <col min="1038" max="1038" width="8" customWidth="1"/>
    <col min="1039" max="1039" width="8.33203125" customWidth="1"/>
    <col min="1040" max="1040" width="0" hidden="1" customWidth="1"/>
    <col min="1041" max="1041" width="7.33203125" customWidth="1"/>
    <col min="1042" max="1042" width="8" customWidth="1"/>
    <col min="1043" max="1043" width="7.88671875" customWidth="1"/>
    <col min="1044" max="1044" width="7.5546875" customWidth="1"/>
    <col min="1045" max="1045" width="7.44140625" customWidth="1"/>
    <col min="1046" max="1046" width="7" customWidth="1"/>
    <col min="1047" max="1049" width="8.88671875" customWidth="1"/>
    <col min="1281" max="1281" width="4.88671875" customWidth="1"/>
    <col min="1282" max="1282" width="27.33203125" customWidth="1"/>
    <col min="1283" max="1283" width="10.5546875" customWidth="1"/>
    <col min="1284" max="1284" width="7.109375" customWidth="1"/>
    <col min="1285" max="1285" width="6" customWidth="1"/>
    <col min="1286" max="1286" width="8.44140625" customWidth="1"/>
    <col min="1287" max="1287" width="0" hidden="1" customWidth="1"/>
    <col min="1288" max="1288" width="13" customWidth="1"/>
    <col min="1289" max="1289" width="9.44140625" customWidth="1"/>
    <col min="1290" max="1290" width="6" customWidth="1"/>
    <col min="1291" max="1291" width="9.88671875" customWidth="1"/>
    <col min="1292" max="1292" width="0" hidden="1" customWidth="1"/>
    <col min="1293" max="1293" width="4.5546875" customWidth="1"/>
    <col min="1294" max="1294" width="8" customWidth="1"/>
    <col min="1295" max="1295" width="8.33203125" customWidth="1"/>
    <col min="1296" max="1296" width="0" hidden="1" customWidth="1"/>
    <col min="1297" max="1297" width="7.33203125" customWidth="1"/>
    <col min="1298" max="1298" width="8" customWidth="1"/>
    <col min="1299" max="1299" width="7.88671875" customWidth="1"/>
    <col min="1300" max="1300" width="7.5546875" customWidth="1"/>
    <col min="1301" max="1301" width="7.44140625" customWidth="1"/>
    <col min="1302" max="1302" width="7" customWidth="1"/>
    <col min="1303" max="1305" width="8.88671875" customWidth="1"/>
    <col min="1537" max="1537" width="4.88671875" customWidth="1"/>
    <col min="1538" max="1538" width="27.33203125" customWidth="1"/>
    <col min="1539" max="1539" width="10.5546875" customWidth="1"/>
    <col min="1540" max="1540" width="7.109375" customWidth="1"/>
    <col min="1541" max="1541" width="6" customWidth="1"/>
    <col min="1542" max="1542" width="8.44140625" customWidth="1"/>
    <col min="1543" max="1543" width="0" hidden="1" customWidth="1"/>
    <col min="1544" max="1544" width="13" customWidth="1"/>
    <col min="1545" max="1545" width="9.44140625" customWidth="1"/>
    <col min="1546" max="1546" width="6" customWidth="1"/>
    <col min="1547" max="1547" width="9.88671875" customWidth="1"/>
    <col min="1548" max="1548" width="0" hidden="1" customWidth="1"/>
    <col min="1549" max="1549" width="4.5546875" customWidth="1"/>
    <col min="1550" max="1550" width="8" customWidth="1"/>
    <col min="1551" max="1551" width="8.33203125" customWidth="1"/>
    <col min="1552" max="1552" width="0" hidden="1" customWidth="1"/>
    <col min="1553" max="1553" width="7.33203125" customWidth="1"/>
    <col min="1554" max="1554" width="8" customWidth="1"/>
    <col min="1555" max="1555" width="7.88671875" customWidth="1"/>
    <col min="1556" max="1556" width="7.5546875" customWidth="1"/>
    <col min="1557" max="1557" width="7.44140625" customWidth="1"/>
    <col min="1558" max="1558" width="7" customWidth="1"/>
    <col min="1559" max="1561" width="8.88671875" customWidth="1"/>
    <col min="1793" max="1793" width="4.88671875" customWidth="1"/>
    <col min="1794" max="1794" width="27.33203125" customWidth="1"/>
    <col min="1795" max="1795" width="10.5546875" customWidth="1"/>
    <col min="1796" max="1796" width="7.109375" customWidth="1"/>
    <col min="1797" max="1797" width="6" customWidth="1"/>
    <col min="1798" max="1798" width="8.44140625" customWidth="1"/>
    <col min="1799" max="1799" width="0" hidden="1" customWidth="1"/>
    <col min="1800" max="1800" width="13" customWidth="1"/>
    <col min="1801" max="1801" width="9.44140625" customWidth="1"/>
    <col min="1802" max="1802" width="6" customWidth="1"/>
    <col min="1803" max="1803" width="9.88671875" customWidth="1"/>
    <col min="1804" max="1804" width="0" hidden="1" customWidth="1"/>
    <col min="1805" max="1805" width="4.5546875" customWidth="1"/>
    <col min="1806" max="1806" width="8" customWidth="1"/>
    <col min="1807" max="1807" width="8.33203125" customWidth="1"/>
    <col min="1808" max="1808" width="0" hidden="1" customWidth="1"/>
    <col min="1809" max="1809" width="7.33203125" customWidth="1"/>
    <col min="1810" max="1810" width="8" customWidth="1"/>
    <col min="1811" max="1811" width="7.88671875" customWidth="1"/>
    <col min="1812" max="1812" width="7.5546875" customWidth="1"/>
    <col min="1813" max="1813" width="7.44140625" customWidth="1"/>
    <col min="1814" max="1814" width="7" customWidth="1"/>
    <col min="1815" max="1817" width="8.88671875" customWidth="1"/>
    <col min="2049" max="2049" width="4.88671875" customWidth="1"/>
    <col min="2050" max="2050" width="27.33203125" customWidth="1"/>
    <col min="2051" max="2051" width="10.5546875" customWidth="1"/>
    <col min="2052" max="2052" width="7.109375" customWidth="1"/>
    <col min="2053" max="2053" width="6" customWidth="1"/>
    <col min="2054" max="2054" width="8.44140625" customWidth="1"/>
    <col min="2055" max="2055" width="0" hidden="1" customWidth="1"/>
    <col min="2056" max="2056" width="13" customWidth="1"/>
    <col min="2057" max="2057" width="9.44140625" customWidth="1"/>
    <col min="2058" max="2058" width="6" customWidth="1"/>
    <col min="2059" max="2059" width="9.88671875" customWidth="1"/>
    <col min="2060" max="2060" width="0" hidden="1" customWidth="1"/>
    <col min="2061" max="2061" width="4.5546875" customWidth="1"/>
    <col min="2062" max="2062" width="8" customWidth="1"/>
    <col min="2063" max="2063" width="8.33203125" customWidth="1"/>
    <col min="2064" max="2064" width="0" hidden="1" customWidth="1"/>
    <col min="2065" max="2065" width="7.33203125" customWidth="1"/>
    <col min="2066" max="2066" width="8" customWidth="1"/>
    <col min="2067" max="2067" width="7.88671875" customWidth="1"/>
    <col min="2068" max="2068" width="7.5546875" customWidth="1"/>
    <col min="2069" max="2069" width="7.44140625" customWidth="1"/>
    <col min="2070" max="2070" width="7" customWidth="1"/>
    <col min="2071" max="2073" width="8.88671875" customWidth="1"/>
    <col min="2305" max="2305" width="4.88671875" customWidth="1"/>
    <col min="2306" max="2306" width="27.33203125" customWidth="1"/>
    <col min="2307" max="2307" width="10.5546875" customWidth="1"/>
    <col min="2308" max="2308" width="7.109375" customWidth="1"/>
    <col min="2309" max="2309" width="6" customWidth="1"/>
    <col min="2310" max="2310" width="8.44140625" customWidth="1"/>
    <col min="2311" max="2311" width="0" hidden="1" customWidth="1"/>
    <col min="2312" max="2312" width="13" customWidth="1"/>
    <col min="2313" max="2313" width="9.44140625" customWidth="1"/>
    <col min="2314" max="2314" width="6" customWidth="1"/>
    <col min="2315" max="2315" width="9.88671875" customWidth="1"/>
    <col min="2316" max="2316" width="0" hidden="1" customWidth="1"/>
    <col min="2317" max="2317" width="4.5546875" customWidth="1"/>
    <col min="2318" max="2318" width="8" customWidth="1"/>
    <col min="2319" max="2319" width="8.33203125" customWidth="1"/>
    <col min="2320" max="2320" width="0" hidden="1" customWidth="1"/>
    <col min="2321" max="2321" width="7.33203125" customWidth="1"/>
    <col min="2322" max="2322" width="8" customWidth="1"/>
    <col min="2323" max="2323" width="7.88671875" customWidth="1"/>
    <col min="2324" max="2324" width="7.5546875" customWidth="1"/>
    <col min="2325" max="2325" width="7.44140625" customWidth="1"/>
    <col min="2326" max="2326" width="7" customWidth="1"/>
    <col min="2327" max="2329" width="8.88671875" customWidth="1"/>
    <col min="2561" max="2561" width="4.88671875" customWidth="1"/>
    <col min="2562" max="2562" width="27.33203125" customWidth="1"/>
    <col min="2563" max="2563" width="10.5546875" customWidth="1"/>
    <col min="2564" max="2564" width="7.109375" customWidth="1"/>
    <col min="2565" max="2565" width="6" customWidth="1"/>
    <col min="2566" max="2566" width="8.44140625" customWidth="1"/>
    <col min="2567" max="2567" width="0" hidden="1" customWidth="1"/>
    <col min="2568" max="2568" width="13" customWidth="1"/>
    <col min="2569" max="2569" width="9.44140625" customWidth="1"/>
    <col min="2570" max="2570" width="6" customWidth="1"/>
    <col min="2571" max="2571" width="9.88671875" customWidth="1"/>
    <col min="2572" max="2572" width="0" hidden="1" customWidth="1"/>
    <col min="2573" max="2573" width="4.5546875" customWidth="1"/>
    <col min="2574" max="2574" width="8" customWidth="1"/>
    <col min="2575" max="2575" width="8.33203125" customWidth="1"/>
    <col min="2576" max="2576" width="0" hidden="1" customWidth="1"/>
    <col min="2577" max="2577" width="7.33203125" customWidth="1"/>
    <col min="2578" max="2578" width="8" customWidth="1"/>
    <col min="2579" max="2579" width="7.88671875" customWidth="1"/>
    <col min="2580" max="2580" width="7.5546875" customWidth="1"/>
    <col min="2581" max="2581" width="7.44140625" customWidth="1"/>
    <col min="2582" max="2582" width="7" customWidth="1"/>
    <col min="2583" max="2585" width="8.88671875" customWidth="1"/>
    <col min="2817" max="2817" width="4.88671875" customWidth="1"/>
    <col min="2818" max="2818" width="27.33203125" customWidth="1"/>
    <col min="2819" max="2819" width="10.5546875" customWidth="1"/>
    <col min="2820" max="2820" width="7.109375" customWidth="1"/>
    <col min="2821" max="2821" width="6" customWidth="1"/>
    <col min="2822" max="2822" width="8.44140625" customWidth="1"/>
    <col min="2823" max="2823" width="0" hidden="1" customWidth="1"/>
    <col min="2824" max="2824" width="13" customWidth="1"/>
    <col min="2825" max="2825" width="9.44140625" customWidth="1"/>
    <col min="2826" max="2826" width="6" customWidth="1"/>
    <col min="2827" max="2827" width="9.88671875" customWidth="1"/>
    <col min="2828" max="2828" width="0" hidden="1" customWidth="1"/>
    <col min="2829" max="2829" width="4.5546875" customWidth="1"/>
    <col min="2830" max="2830" width="8" customWidth="1"/>
    <col min="2831" max="2831" width="8.33203125" customWidth="1"/>
    <col min="2832" max="2832" width="0" hidden="1" customWidth="1"/>
    <col min="2833" max="2833" width="7.33203125" customWidth="1"/>
    <col min="2834" max="2834" width="8" customWidth="1"/>
    <col min="2835" max="2835" width="7.88671875" customWidth="1"/>
    <col min="2836" max="2836" width="7.5546875" customWidth="1"/>
    <col min="2837" max="2837" width="7.44140625" customWidth="1"/>
    <col min="2838" max="2838" width="7" customWidth="1"/>
    <col min="2839" max="2841" width="8.88671875" customWidth="1"/>
    <col min="3073" max="3073" width="4.88671875" customWidth="1"/>
    <col min="3074" max="3074" width="27.33203125" customWidth="1"/>
    <col min="3075" max="3075" width="10.5546875" customWidth="1"/>
    <col min="3076" max="3076" width="7.109375" customWidth="1"/>
    <col min="3077" max="3077" width="6" customWidth="1"/>
    <col min="3078" max="3078" width="8.44140625" customWidth="1"/>
    <col min="3079" max="3079" width="0" hidden="1" customWidth="1"/>
    <col min="3080" max="3080" width="13" customWidth="1"/>
    <col min="3081" max="3081" width="9.44140625" customWidth="1"/>
    <col min="3082" max="3082" width="6" customWidth="1"/>
    <col min="3083" max="3083" width="9.88671875" customWidth="1"/>
    <col min="3084" max="3084" width="0" hidden="1" customWidth="1"/>
    <col min="3085" max="3085" width="4.5546875" customWidth="1"/>
    <col min="3086" max="3086" width="8" customWidth="1"/>
    <col min="3087" max="3087" width="8.33203125" customWidth="1"/>
    <col min="3088" max="3088" width="0" hidden="1" customWidth="1"/>
    <col min="3089" max="3089" width="7.33203125" customWidth="1"/>
    <col min="3090" max="3090" width="8" customWidth="1"/>
    <col min="3091" max="3091" width="7.88671875" customWidth="1"/>
    <col min="3092" max="3092" width="7.5546875" customWidth="1"/>
    <col min="3093" max="3093" width="7.44140625" customWidth="1"/>
    <col min="3094" max="3094" width="7" customWidth="1"/>
    <col min="3095" max="3097" width="8.88671875" customWidth="1"/>
    <col min="3329" max="3329" width="4.88671875" customWidth="1"/>
    <col min="3330" max="3330" width="27.33203125" customWidth="1"/>
    <col min="3331" max="3331" width="10.5546875" customWidth="1"/>
    <col min="3332" max="3332" width="7.109375" customWidth="1"/>
    <col min="3333" max="3333" width="6" customWidth="1"/>
    <col min="3334" max="3334" width="8.44140625" customWidth="1"/>
    <col min="3335" max="3335" width="0" hidden="1" customWidth="1"/>
    <col min="3336" max="3336" width="13" customWidth="1"/>
    <col min="3337" max="3337" width="9.44140625" customWidth="1"/>
    <col min="3338" max="3338" width="6" customWidth="1"/>
    <col min="3339" max="3339" width="9.88671875" customWidth="1"/>
    <col min="3340" max="3340" width="0" hidden="1" customWidth="1"/>
    <col min="3341" max="3341" width="4.5546875" customWidth="1"/>
    <col min="3342" max="3342" width="8" customWidth="1"/>
    <col min="3343" max="3343" width="8.33203125" customWidth="1"/>
    <col min="3344" max="3344" width="0" hidden="1" customWidth="1"/>
    <col min="3345" max="3345" width="7.33203125" customWidth="1"/>
    <col min="3346" max="3346" width="8" customWidth="1"/>
    <col min="3347" max="3347" width="7.88671875" customWidth="1"/>
    <col min="3348" max="3348" width="7.5546875" customWidth="1"/>
    <col min="3349" max="3349" width="7.44140625" customWidth="1"/>
    <col min="3350" max="3350" width="7" customWidth="1"/>
    <col min="3351" max="3353" width="8.88671875" customWidth="1"/>
    <col min="3585" max="3585" width="4.88671875" customWidth="1"/>
    <col min="3586" max="3586" width="27.33203125" customWidth="1"/>
    <col min="3587" max="3587" width="10.5546875" customWidth="1"/>
    <col min="3588" max="3588" width="7.109375" customWidth="1"/>
    <col min="3589" max="3589" width="6" customWidth="1"/>
    <col min="3590" max="3590" width="8.44140625" customWidth="1"/>
    <col min="3591" max="3591" width="0" hidden="1" customWidth="1"/>
    <col min="3592" max="3592" width="13" customWidth="1"/>
    <col min="3593" max="3593" width="9.44140625" customWidth="1"/>
    <col min="3594" max="3594" width="6" customWidth="1"/>
    <col min="3595" max="3595" width="9.88671875" customWidth="1"/>
    <col min="3596" max="3596" width="0" hidden="1" customWidth="1"/>
    <col min="3597" max="3597" width="4.5546875" customWidth="1"/>
    <col min="3598" max="3598" width="8" customWidth="1"/>
    <col min="3599" max="3599" width="8.33203125" customWidth="1"/>
    <col min="3600" max="3600" width="0" hidden="1" customWidth="1"/>
    <col min="3601" max="3601" width="7.33203125" customWidth="1"/>
    <col min="3602" max="3602" width="8" customWidth="1"/>
    <col min="3603" max="3603" width="7.88671875" customWidth="1"/>
    <col min="3604" max="3604" width="7.5546875" customWidth="1"/>
    <col min="3605" max="3605" width="7.44140625" customWidth="1"/>
    <col min="3606" max="3606" width="7" customWidth="1"/>
    <col min="3607" max="3609" width="8.88671875" customWidth="1"/>
    <col min="3841" max="3841" width="4.88671875" customWidth="1"/>
    <col min="3842" max="3842" width="27.33203125" customWidth="1"/>
    <col min="3843" max="3843" width="10.5546875" customWidth="1"/>
    <col min="3844" max="3844" width="7.109375" customWidth="1"/>
    <col min="3845" max="3845" width="6" customWidth="1"/>
    <col min="3846" max="3846" width="8.44140625" customWidth="1"/>
    <col min="3847" max="3847" width="0" hidden="1" customWidth="1"/>
    <col min="3848" max="3848" width="13" customWidth="1"/>
    <col min="3849" max="3849" width="9.44140625" customWidth="1"/>
    <col min="3850" max="3850" width="6" customWidth="1"/>
    <col min="3851" max="3851" width="9.88671875" customWidth="1"/>
    <col min="3852" max="3852" width="0" hidden="1" customWidth="1"/>
    <col min="3853" max="3853" width="4.5546875" customWidth="1"/>
    <col min="3854" max="3854" width="8" customWidth="1"/>
    <col min="3855" max="3855" width="8.33203125" customWidth="1"/>
    <col min="3856" max="3856" width="0" hidden="1" customWidth="1"/>
    <col min="3857" max="3857" width="7.33203125" customWidth="1"/>
    <col min="3858" max="3858" width="8" customWidth="1"/>
    <col min="3859" max="3859" width="7.88671875" customWidth="1"/>
    <col min="3860" max="3860" width="7.5546875" customWidth="1"/>
    <col min="3861" max="3861" width="7.44140625" customWidth="1"/>
    <col min="3862" max="3862" width="7" customWidth="1"/>
    <col min="3863" max="3865" width="8.88671875" customWidth="1"/>
    <col min="4097" max="4097" width="4.88671875" customWidth="1"/>
    <col min="4098" max="4098" width="27.33203125" customWidth="1"/>
    <col min="4099" max="4099" width="10.5546875" customWidth="1"/>
    <col min="4100" max="4100" width="7.109375" customWidth="1"/>
    <col min="4101" max="4101" width="6" customWidth="1"/>
    <col min="4102" max="4102" width="8.44140625" customWidth="1"/>
    <col min="4103" max="4103" width="0" hidden="1" customWidth="1"/>
    <col min="4104" max="4104" width="13" customWidth="1"/>
    <col min="4105" max="4105" width="9.44140625" customWidth="1"/>
    <col min="4106" max="4106" width="6" customWidth="1"/>
    <col min="4107" max="4107" width="9.88671875" customWidth="1"/>
    <col min="4108" max="4108" width="0" hidden="1" customWidth="1"/>
    <col min="4109" max="4109" width="4.5546875" customWidth="1"/>
    <col min="4110" max="4110" width="8" customWidth="1"/>
    <col min="4111" max="4111" width="8.33203125" customWidth="1"/>
    <col min="4112" max="4112" width="0" hidden="1" customWidth="1"/>
    <col min="4113" max="4113" width="7.33203125" customWidth="1"/>
    <col min="4114" max="4114" width="8" customWidth="1"/>
    <col min="4115" max="4115" width="7.88671875" customWidth="1"/>
    <col min="4116" max="4116" width="7.5546875" customWidth="1"/>
    <col min="4117" max="4117" width="7.44140625" customWidth="1"/>
    <col min="4118" max="4118" width="7" customWidth="1"/>
    <col min="4119" max="4121" width="8.88671875" customWidth="1"/>
    <col min="4353" max="4353" width="4.88671875" customWidth="1"/>
    <col min="4354" max="4354" width="27.33203125" customWidth="1"/>
    <col min="4355" max="4355" width="10.5546875" customWidth="1"/>
    <col min="4356" max="4356" width="7.109375" customWidth="1"/>
    <col min="4357" max="4357" width="6" customWidth="1"/>
    <col min="4358" max="4358" width="8.44140625" customWidth="1"/>
    <col min="4359" max="4359" width="0" hidden="1" customWidth="1"/>
    <col min="4360" max="4360" width="13" customWidth="1"/>
    <col min="4361" max="4361" width="9.44140625" customWidth="1"/>
    <col min="4362" max="4362" width="6" customWidth="1"/>
    <col min="4363" max="4363" width="9.88671875" customWidth="1"/>
    <col min="4364" max="4364" width="0" hidden="1" customWidth="1"/>
    <col min="4365" max="4365" width="4.5546875" customWidth="1"/>
    <col min="4366" max="4366" width="8" customWidth="1"/>
    <col min="4367" max="4367" width="8.33203125" customWidth="1"/>
    <col min="4368" max="4368" width="0" hidden="1" customWidth="1"/>
    <col min="4369" max="4369" width="7.33203125" customWidth="1"/>
    <col min="4370" max="4370" width="8" customWidth="1"/>
    <col min="4371" max="4371" width="7.88671875" customWidth="1"/>
    <col min="4372" max="4372" width="7.5546875" customWidth="1"/>
    <col min="4373" max="4373" width="7.44140625" customWidth="1"/>
    <col min="4374" max="4374" width="7" customWidth="1"/>
    <col min="4375" max="4377" width="8.88671875" customWidth="1"/>
    <col min="4609" max="4609" width="4.88671875" customWidth="1"/>
    <col min="4610" max="4610" width="27.33203125" customWidth="1"/>
    <col min="4611" max="4611" width="10.5546875" customWidth="1"/>
    <col min="4612" max="4612" width="7.109375" customWidth="1"/>
    <col min="4613" max="4613" width="6" customWidth="1"/>
    <col min="4614" max="4614" width="8.44140625" customWidth="1"/>
    <col min="4615" max="4615" width="0" hidden="1" customWidth="1"/>
    <col min="4616" max="4616" width="13" customWidth="1"/>
    <col min="4617" max="4617" width="9.44140625" customWidth="1"/>
    <col min="4618" max="4618" width="6" customWidth="1"/>
    <col min="4619" max="4619" width="9.88671875" customWidth="1"/>
    <col min="4620" max="4620" width="0" hidden="1" customWidth="1"/>
    <col min="4621" max="4621" width="4.5546875" customWidth="1"/>
    <col min="4622" max="4622" width="8" customWidth="1"/>
    <col min="4623" max="4623" width="8.33203125" customWidth="1"/>
    <col min="4624" max="4624" width="0" hidden="1" customWidth="1"/>
    <col min="4625" max="4625" width="7.33203125" customWidth="1"/>
    <col min="4626" max="4626" width="8" customWidth="1"/>
    <col min="4627" max="4627" width="7.88671875" customWidth="1"/>
    <col min="4628" max="4628" width="7.5546875" customWidth="1"/>
    <col min="4629" max="4629" width="7.44140625" customWidth="1"/>
    <col min="4630" max="4630" width="7" customWidth="1"/>
    <col min="4631" max="4633" width="8.88671875" customWidth="1"/>
    <col min="4865" max="4865" width="4.88671875" customWidth="1"/>
    <col min="4866" max="4866" width="27.33203125" customWidth="1"/>
    <col min="4867" max="4867" width="10.5546875" customWidth="1"/>
    <col min="4868" max="4868" width="7.109375" customWidth="1"/>
    <col min="4869" max="4869" width="6" customWidth="1"/>
    <col min="4870" max="4870" width="8.44140625" customWidth="1"/>
    <col min="4871" max="4871" width="0" hidden="1" customWidth="1"/>
    <col min="4872" max="4872" width="13" customWidth="1"/>
    <col min="4873" max="4873" width="9.44140625" customWidth="1"/>
    <col min="4874" max="4874" width="6" customWidth="1"/>
    <col min="4875" max="4875" width="9.88671875" customWidth="1"/>
    <col min="4876" max="4876" width="0" hidden="1" customWidth="1"/>
    <col min="4877" max="4877" width="4.5546875" customWidth="1"/>
    <col min="4878" max="4878" width="8" customWidth="1"/>
    <col min="4879" max="4879" width="8.33203125" customWidth="1"/>
    <col min="4880" max="4880" width="0" hidden="1" customWidth="1"/>
    <col min="4881" max="4881" width="7.33203125" customWidth="1"/>
    <col min="4882" max="4882" width="8" customWidth="1"/>
    <col min="4883" max="4883" width="7.88671875" customWidth="1"/>
    <col min="4884" max="4884" width="7.5546875" customWidth="1"/>
    <col min="4885" max="4885" width="7.44140625" customWidth="1"/>
    <col min="4886" max="4886" width="7" customWidth="1"/>
    <col min="4887" max="4889" width="8.88671875" customWidth="1"/>
    <col min="5121" max="5121" width="4.88671875" customWidth="1"/>
    <col min="5122" max="5122" width="27.33203125" customWidth="1"/>
    <col min="5123" max="5123" width="10.5546875" customWidth="1"/>
    <col min="5124" max="5124" width="7.109375" customWidth="1"/>
    <col min="5125" max="5125" width="6" customWidth="1"/>
    <col min="5126" max="5126" width="8.44140625" customWidth="1"/>
    <col min="5127" max="5127" width="0" hidden="1" customWidth="1"/>
    <col min="5128" max="5128" width="13" customWidth="1"/>
    <col min="5129" max="5129" width="9.44140625" customWidth="1"/>
    <col min="5130" max="5130" width="6" customWidth="1"/>
    <col min="5131" max="5131" width="9.88671875" customWidth="1"/>
    <col min="5132" max="5132" width="0" hidden="1" customWidth="1"/>
    <col min="5133" max="5133" width="4.5546875" customWidth="1"/>
    <col min="5134" max="5134" width="8" customWidth="1"/>
    <col min="5135" max="5135" width="8.33203125" customWidth="1"/>
    <col min="5136" max="5136" width="0" hidden="1" customWidth="1"/>
    <col min="5137" max="5137" width="7.33203125" customWidth="1"/>
    <col min="5138" max="5138" width="8" customWidth="1"/>
    <col min="5139" max="5139" width="7.88671875" customWidth="1"/>
    <col min="5140" max="5140" width="7.5546875" customWidth="1"/>
    <col min="5141" max="5141" width="7.44140625" customWidth="1"/>
    <col min="5142" max="5142" width="7" customWidth="1"/>
    <col min="5143" max="5145" width="8.88671875" customWidth="1"/>
    <col min="5377" max="5377" width="4.88671875" customWidth="1"/>
    <col min="5378" max="5378" width="27.33203125" customWidth="1"/>
    <col min="5379" max="5379" width="10.5546875" customWidth="1"/>
    <col min="5380" max="5380" width="7.109375" customWidth="1"/>
    <col min="5381" max="5381" width="6" customWidth="1"/>
    <col min="5382" max="5382" width="8.44140625" customWidth="1"/>
    <col min="5383" max="5383" width="0" hidden="1" customWidth="1"/>
    <col min="5384" max="5384" width="13" customWidth="1"/>
    <col min="5385" max="5385" width="9.44140625" customWidth="1"/>
    <col min="5386" max="5386" width="6" customWidth="1"/>
    <col min="5387" max="5387" width="9.88671875" customWidth="1"/>
    <col min="5388" max="5388" width="0" hidden="1" customWidth="1"/>
    <col min="5389" max="5389" width="4.5546875" customWidth="1"/>
    <col min="5390" max="5390" width="8" customWidth="1"/>
    <col min="5391" max="5391" width="8.33203125" customWidth="1"/>
    <col min="5392" max="5392" width="0" hidden="1" customWidth="1"/>
    <col min="5393" max="5393" width="7.33203125" customWidth="1"/>
    <col min="5394" max="5394" width="8" customWidth="1"/>
    <col min="5395" max="5395" width="7.88671875" customWidth="1"/>
    <col min="5396" max="5396" width="7.5546875" customWidth="1"/>
    <col min="5397" max="5397" width="7.44140625" customWidth="1"/>
    <col min="5398" max="5398" width="7" customWidth="1"/>
    <col min="5399" max="5401" width="8.88671875" customWidth="1"/>
    <col min="5633" max="5633" width="4.88671875" customWidth="1"/>
    <col min="5634" max="5634" width="27.33203125" customWidth="1"/>
    <col min="5635" max="5635" width="10.5546875" customWidth="1"/>
    <col min="5636" max="5636" width="7.109375" customWidth="1"/>
    <col min="5637" max="5637" width="6" customWidth="1"/>
    <col min="5638" max="5638" width="8.44140625" customWidth="1"/>
    <col min="5639" max="5639" width="0" hidden="1" customWidth="1"/>
    <col min="5640" max="5640" width="13" customWidth="1"/>
    <col min="5641" max="5641" width="9.44140625" customWidth="1"/>
    <col min="5642" max="5642" width="6" customWidth="1"/>
    <col min="5643" max="5643" width="9.88671875" customWidth="1"/>
    <col min="5644" max="5644" width="0" hidden="1" customWidth="1"/>
    <col min="5645" max="5645" width="4.5546875" customWidth="1"/>
    <col min="5646" max="5646" width="8" customWidth="1"/>
    <col min="5647" max="5647" width="8.33203125" customWidth="1"/>
    <col min="5648" max="5648" width="0" hidden="1" customWidth="1"/>
    <col min="5649" max="5649" width="7.33203125" customWidth="1"/>
    <col min="5650" max="5650" width="8" customWidth="1"/>
    <col min="5651" max="5651" width="7.88671875" customWidth="1"/>
    <col min="5652" max="5652" width="7.5546875" customWidth="1"/>
    <col min="5653" max="5653" width="7.44140625" customWidth="1"/>
    <col min="5654" max="5654" width="7" customWidth="1"/>
    <col min="5655" max="5657" width="8.88671875" customWidth="1"/>
    <col min="5889" max="5889" width="4.88671875" customWidth="1"/>
    <col min="5890" max="5890" width="27.33203125" customWidth="1"/>
    <col min="5891" max="5891" width="10.5546875" customWidth="1"/>
    <col min="5892" max="5892" width="7.109375" customWidth="1"/>
    <col min="5893" max="5893" width="6" customWidth="1"/>
    <col min="5894" max="5894" width="8.44140625" customWidth="1"/>
    <col min="5895" max="5895" width="0" hidden="1" customWidth="1"/>
    <col min="5896" max="5896" width="13" customWidth="1"/>
    <col min="5897" max="5897" width="9.44140625" customWidth="1"/>
    <col min="5898" max="5898" width="6" customWidth="1"/>
    <col min="5899" max="5899" width="9.88671875" customWidth="1"/>
    <col min="5900" max="5900" width="0" hidden="1" customWidth="1"/>
    <col min="5901" max="5901" width="4.5546875" customWidth="1"/>
    <col min="5902" max="5902" width="8" customWidth="1"/>
    <col min="5903" max="5903" width="8.33203125" customWidth="1"/>
    <col min="5904" max="5904" width="0" hidden="1" customWidth="1"/>
    <col min="5905" max="5905" width="7.33203125" customWidth="1"/>
    <col min="5906" max="5906" width="8" customWidth="1"/>
    <col min="5907" max="5907" width="7.88671875" customWidth="1"/>
    <col min="5908" max="5908" width="7.5546875" customWidth="1"/>
    <col min="5909" max="5909" width="7.44140625" customWidth="1"/>
    <col min="5910" max="5910" width="7" customWidth="1"/>
    <col min="5911" max="5913" width="8.88671875" customWidth="1"/>
    <col min="6145" max="6145" width="4.88671875" customWidth="1"/>
    <col min="6146" max="6146" width="27.33203125" customWidth="1"/>
    <col min="6147" max="6147" width="10.5546875" customWidth="1"/>
    <col min="6148" max="6148" width="7.109375" customWidth="1"/>
    <col min="6149" max="6149" width="6" customWidth="1"/>
    <col min="6150" max="6150" width="8.44140625" customWidth="1"/>
    <col min="6151" max="6151" width="0" hidden="1" customWidth="1"/>
    <col min="6152" max="6152" width="13" customWidth="1"/>
    <col min="6153" max="6153" width="9.44140625" customWidth="1"/>
    <col min="6154" max="6154" width="6" customWidth="1"/>
    <col min="6155" max="6155" width="9.88671875" customWidth="1"/>
    <col min="6156" max="6156" width="0" hidden="1" customWidth="1"/>
    <col min="6157" max="6157" width="4.5546875" customWidth="1"/>
    <col min="6158" max="6158" width="8" customWidth="1"/>
    <col min="6159" max="6159" width="8.33203125" customWidth="1"/>
    <col min="6160" max="6160" width="0" hidden="1" customWidth="1"/>
    <col min="6161" max="6161" width="7.33203125" customWidth="1"/>
    <col min="6162" max="6162" width="8" customWidth="1"/>
    <col min="6163" max="6163" width="7.88671875" customWidth="1"/>
    <col min="6164" max="6164" width="7.5546875" customWidth="1"/>
    <col min="6165" max="6165" width="7.44140625" customWidth="1"/>
    <col min="6166" max="6166" width="7" customWidth="1"/>
    <col min="6167" max="6169" width="8.88671875" customWidth="1"/>
    <col min="6401" max="6401" width="4.88671875" customWidth="1"/>
    <col min="6402" max="6402" width="27.33203125" customWidth="1"/>
    <col min="6403" max="6403" width="10.5546875" customWidth="1"/>
    <col min="6404" max="6404" width="7.109375" customWidth="1"/>
    <col min="6405" max="6405" width="6" customWidth="1"/>
    <col min="6406" max="6406" width="8.44140625" customWidth="1"/>
    <col min="6407" max="6407" width="0" hidden="1" customWidth="1"/>
    <col min="6408" max="6408" width="13" customWidth="1"/>
    <col min="6409" max="6409" width="9.44140625" customWidth="1"/>
    <col min="6410" max="6410" width="6" customWidth="1"/>
    <col min="6411" max="6411" width="9.88671875" customWidth="1"/>
    <col min="6412" max="6412" width="0" hidden="1" customWidth="1"/>
    <col min="6413" max="6413" width="4.5546875" customWidth="1"/>
    <col min="6414" max="6414" width="8" customWidth="1"/>
    <col min="6415" max="6415" width="8.33203125" customWidth="1"/>
    <col min="6416" max="6416" width="0" hidden="1" customWidth="1"/>
    <col min="6417" max="6417" width="7.33203125" customWidth="1"/>
    <col min="6418" max="6418" width="8" customWidth="1"/>
    <col min="6419" max="6419" width="7.88671875" customWidth="1"/>
    <col min="6420" max="6420" width="7.5546875" customWidth="1"/>
    <col min="6421" max="6421" width="7.44140625" customWidth="1"/>
    <col min="6422" max="6422" width="7" customWidth="1"/>
    <col min="6423" max="6425" width="8.88671875" customWidth="1"/>
    <col min="6657" max="6657" width="4.88671875" customWidth="1"/>
    <col min="6658" max="6658" width="27.33203125" customWidth="1"/>
    <col min="6659" max="6659" width="10.5546875" customWidth="1"/>
    <col min="6660" max="6660" width="7.109375" customWidth="1"/>
    <col min="6661" max="6661" width="6" customWidth="1"/>
    <col min="6662" max="6662" width="8.44140625" customWidth="1"/>
    <col min="6663" max="6663" width="0" hidden="1" customWidth="1"/>
    <col min="6664" max="6664" width="13" customWidth="1"/>
    <col min="6665" max="6665" width="9.44140625" customWidth="1"/>
    <col min="6666" max="6666" width="6" customWidth="1"/>
    <col min="6667" max="6667" width="9.88671875" customWidth="1"/>
    <col min="6668" max="6668" width="0" hidden="1" customWidth="1"/>
    <col min="6669" max="6669" width="4.5546875" customWidth="1"/>
    <col min="6670" max="6670" width="8" customWidth="1"/>
    <col min="6671" max="6671" width="8.33203125" customWidth="1"/>
    <col min="6672" max="6672" width="0" hidden="1" customWidth="1"/>
    <col min="6673" max="6673" width="7.33203125" customWidth="1"/>
    <col min="6674" max="6674" width="8" customWidth="1"/>
    <col min="6675" max="6675" width="7.88671875" customWidth="1"/>
    <col min="6676" max="6676" width="7.5546875" customWidth="1"/>
    <col min="6677" max="6677" width="7.44140625" customWidth="1"/>
    <col min="6678" max="6678" width="7" customWidth="1"/>
    <col min="6679" max="6681" width="8.88671875" customWidth="1"/>
    <col min="6913" max="6913" width="4.88671875" customWidth="1"/>
    <col min="6914" max="6914" width="27.33203125" customWidth="1"/>
    <col min="6915" max="6915" width="10.5546875" customWidth="1"/>
    <col min="6916" max="6916" width="7.109375" customWidth="1"/>
    <col min="6917" max="6917" width="6" customWidth="1"/>
    <col min="6918" max="6918" width="8.44140625" customWidth="1"/>
    <col min="6919" max="6919" width="0" hidden="1" customWidth="1"/>
    <col min="6920" max="6920" width="13" customWidth="1"/>
    <col min="6921" max="6921" width="9.44140625" customWidth="1"/>
    <col min="6922" max="6922" width="6" customWidth="1"/>
    <col min="6923" max="6923" width="9.88671875" customWidth="1"/>
    <col min="6924" max="6924" width="0" hidden="1" customWidth="1"/>
    <col min="6925" max="6925" width="4.5546875" customWidth="1"/>
    <col min="6926" max="6926" width="8" customWidth="1"/>
    <col min="6927" max="6927" width="8.33203125" customWidth="1"/>
    <col min="6928" max="6928" width="0" hidden="1" customWidth="1"/>
    <col min="6929" max="6929" width="7.33203125" customWidth="1"/>
    <col min="6930" max="6930" width="8" customWidth="1"/>
    <col min="6931" max="6931" width="7.88671875" customWidth="1"/>
    <col min="6932" max="6932" width="7.5546875" customWidth="1"/>
    <col min="6933" max="6933" width="7.44140625" customWidth="1"/>
    <col min="6934" max="6934" width="7" customWidth="1"/>
    <col min="6935" max="6937" width="8.88671875" customWidth="1"/>
    <col min="7169" max="7169" width="4.88671875" customWidth="1"/>
    <col min="7170" max="7170" width="27.33203125" customWidth="1"/>
    <col min="7171" max="7171" width="10.5546875" customWidth="1"/>
    <col min="7172" max="7172" width="7.109375" customWidth="1"/>
    <col min="7173" max="7173" width="6" customWidth="1"/>
    <col min="7174" max="7174" width="8.44140625" customWidth="1"/>
    <col min="7175" max="7175" width="0" hidden="1" customWidth="1"/>
    <col min="7176" max="7176" width="13" customWidth="1"/>
    <col min="7177" max="7177" width="9.44140625" customWidth="1"/>
    <col min="7178" max="7178" width="6" customWidth="1"/>
    <col min="7179" max="7179" width="9.88671875" customWidth="1"/>
    <col min="7180" max="7180" width="0" hidden="1" customWidth="1"/>
    <col min="7181" max="7181" width="4.5546875" customWidth="1"/>
    <col min="7182" max="7182" width="8" customWidth="1"/>
    <col min="7183" max="7183" width="8.33203125" customWidth="1"/>
    <col min="7184" max="7184" width="0" hidden="1" customWidth="1"/>
    <col min="7185" max="7185" width="7.33203125" customWidth="1"/>
    <col min="7186" max="7186" width="8" customWidth="1"/>
    <col min="7187" max="7187" width="7.88671875" customWidth="1"/>
    <col min="7188" max="7188" width="7.5546875" customWidth="1"/>
    <col min="7189" max="7189" width="7.44140625" customWidth="1"/>
    <col min="7190" max="7190" width="7" customWidth="1"/>
    <col min="7191" max="7193" width="8.88671875" customWidth="1"/>
    <col min="7425" max="7425" width="4.88671875" customWidth="1"/>
    <col min="7426" max="7426" width="27.33203125" customWidth="1"/>
    <col min="7427" max="7427" width="10.5546875" customWidth="1"/>
    <col min="7428" max="7428" width="7.109375" customWidth="1"/>
    <col min="7429" max="7429" width="6" customWidth="1"/>
    <col min="7430" max="7430" width="8.44140625" customWidth="1"/>
    <col min="7431" max="7431" width="0" hidden="1" customWidth="1"/>
    <col min="7432" max="7432" width="13" customWidth="1"/>
    <col min="7433" max="7433" width="9.44140625" customWidth="1"/>
    <col min="7434" max="7434" width="6" customWidth="1"/>
    <col min="7435" max="7435" width="9.88671875" customWidth="1"/>
    <col min="7436" max="7436" width="0" hidden="1" customWidth="1"/>
    <col min="7437" max="7437" width="4.5546875" customWidth="1"/>
    <col min="7438" max="7438" width="8" customWidth="1"/>
    <col min="7439" max="7439" width="8.33203125" customWidth="1"/>
    <col min="7440" max="7440" width="0" hidden="1" customWidth="1"/>
    <col min="7441" max="7441" width="7.33203125" customWidth="1"/>
    <col min="7442" max="7442" width="8" customWidth="1"/>
    <col min="7443" max="7443" width="7.88671875" customWidth="1"/>
    <col min="7444" max="7444" width="7.5546875" customWidth="1"/>
    <col min="7445" max="7445" width="7.44140625" customWidth="1"/>
    <col min="7446" max="7446" width="7" customWidth="1"/>
    <col min="7447" max="7449" width="8.88671875" customWidth="1"/>
    <col min="7681" max="7681" width="4.88671875" customWidth="1"/>
    <col min="7682" max="7682" width="27.33203125" customWidth="1"/>
    <col min="7683" max="7683" width="10.5546875" customWidth="1"/>
    <col min="7684" max="7684" width="7.109375" customWidth="1"/>
    <col min="7685" max="7685" width="6" customWidth="1"/>
    <col min="7686" max="7686" width="8.44140625" customWidth="1"/>
    <col min="7687" max="7687" width="0" hidden="1" customWidth="1"/>
    <col min="7688" max="7688" width="13" customWidth="1"/>
    <col min="7689" max="7689" width="9.44140625" customWidth="1"/>
    <col min="7690" max="7690" width="6" customWidth="1"/>
    <col min="7691" max="7691" width="9.88671875" customWidth="1"/>
    <col min="7692" max="7692" width="0" hidden="1" customWidth="1"/>
    <col min="7693" max="7693" width="4.5546875" customWidth="1"/>
    <col min="7694" max="7694" width="8" customWidth="1"/>
    <col min="7695" max="7695" width="8.33203125" customWidth="1"/>
    <col min="7696" max="7696" width="0" hidden="1" customWidth="1"/>
    <col min="7697" max="7697" width="7.33203125" customWidth="1"/>
    <col min="7698" max="7698" width="8" customWidth="1"/>
    <col min="7699" max="7699" width="7.88671875" customWidth="1"/>
    <col min="7700" max="7700" width="7.5546875" customWidth="1"/>
    <col min="7701" max="7701" width="7.44140625" customWidth="1"/>
    <col min="7702" max="7702" width="7" customWidth="1"/>
    <col min="7703" max="7705" width="8.88671875" customWidth="1"/>
    <col min="7937" max="7937" width="4.88671875" customWidth="1"/>
    <col min="7938" max="7938" width="27.33203125" customWidth="1"/>
    <col min="7939" max="7939" width="10.5546875" customWidth="1"/>
    <col min="7940" max="7940" width="7.109375" customWidth="1"/>
    <col min="7941" max="7941" width="6" customWidth="1"/>
    <col min="7942" max="7942" width="8.44140625" customWidth="1"/>
    <col min="7943" max="7943" width="0" hidden="1" customWidth="1"/>
    <col min="7944" max="7944" width="13" customWidth="1"/>
    <col min="7945" max="7945" width="9.44140625" customWidth="1"/>
    <col min="7946" max="7946" width="6" customWidth="1"/>
    <col min="7947" max="7947" width="9.88671875" customWidth="1"/>
    <col min="7948" max="7948" width="0" hidden="1" customWidth="1"/>
    <col min="7949" max="7949" width="4.5546875" customWidth="1"/>
    <col min="7950" max="7950" width="8" customWidth="1"/>
    <col min="7951" max="7951" width="8.33203125" customWidth="1"/>
    <col min="7952" max="7952" width="0" hidden="1" customWidth="1"/>
    <col min="7953" max="7953" width="7.33203125" customWidth="1"/>
    <col min="7954" max="7954" width="8" customWidth="1"/>
    <col min="7955" max="7955" width="7.88671875" customWidth="1"/>
    <col min="7956" max="7956" width="7.5546875" customWidth="1"/>
    <col min="7957" max="7957" width="7.44140625" customWidth="1"/>
    <col min="7958" max="7958" width="7" customWidth="1"/>
    <col min="7959" max="7961" width="8.88671875" customWidth="1"/>
    <col min="8193" max="8193" width="4.88671875" customWidth="1"/>
    <col min="8194" max="8194" width="27.33203125" customWidth="1"/>
    <col min="8195" max="8195" width="10.5546875" customWidth="1"/>
    <col min="8196" max="8196" width="7.109375" customWidth="1"/>
    <col min="8197" max="8197" width="6" customWidth="1"/>
    <col min="8198" max="8198" width="8.44140625" customWidth="1"/>
    <col min="8199" max="8199" width="0" hidden="1" customWidth="1"/>
    <col min="8200" max="8200" width="13" customWidth="1"/>
    <col min="8201" max="8201" width="9.44140625" customWidth="1"/>
    <col min="8202" max="8202" width="6" customWidth="1"/>
    <col min="8203" max="8203" width="9.88671875" customWidth="1"/>
    <col min="8204" max="8204" width="0" hidden="1" customWidth="1"/>
    <col min="8205" max="8205" width="4.5546875" customWidth="1"/>
    <col min="8206" max="8206" width="8" customWidth="1"/>
    <col min="8207" max="8207" width="8.33203125" customWidth="1"/>
    <col min="8208" max="8208" width="0" hidden="1" customWidth="1"/>
    <col min="8209" max="8209" width="7.33203125" customWidth="1"/>
    <col min="8210" max="8210" width="8" customWidth="1"/>
    <col min="8211" max="8211" width="7.88671875" customWidth="1"/>
    <col min="8212" max="8212" width="7.5546875" customWidth="1"/>
    <col min="8213" max="8213" width="7.44140625" customWidth="1"/>
    <col min="8214" max="8214" width="7" customWidth="1"/>
    <col min="8215" max="8217" width="8.88671875" customWidth="1"/>
    <col min="8449" max="8449" width="4.88671875" customWidth="1"/>
    <col min="8450" max="8450" width="27.33203125" customWidth="1"/>
    <col min="8451" max="8451" width="10.5546875" customWidth="1"/>
    <col min="8452" max="8452" width="7.109375" customWidth="1"/>
    <col min="8453" max="8453" width="6" customWidth="1"/>
    <col min="8454" max="8454" width="8.44140625" customWidth="1"/>
    <col min="8455" max="8455" width="0" hidden="1" customWidth="1"/>
    <col min="8456" max="8456" width="13" customWidth="1"/>
    <col min="8457" max="8457" width="9.44140625" customWidth="1"/>
    <col min="8458" max="8458" width="6" customWidth="1"/>
    <col min="8459" max="8459" width="9.88671875" customWidth="1"/>
    <col min="8460" max="8460" width="0" hidden="1" customWidth="1"/>
    <col min="8461" max="8461" width="4.5546875" customWidth="1"/>
    <col min="8462" max="8462" width="8" customWidth="1"/>
    <col min="8463" max="8463" width="8.33203125" customWidth="1"/>
    <col min="8464" max="8464" width="0" hidden="1" customWidth="1"/>
    <col min="8465" max="8465" width="7.33203125" customWidth="1"/>
    <col min="8466" max="8466" width="8" customWidth="1"/>
    <col min="8467" max="8467" width="7.88671875" customWidth="1"/>
    <col min="8468" max="8468" width="7.5546875" customWidth="1"/>
    <col min="8469" max="8469" width="7.44140625" customWidth="1"/>
    <col min="8470" max="8470" width="7" customWidth="1"/>
    <col min="8471" max="8473" width="8.88671875" customWidth="1"/>
    <col min="8705" max="8705" width="4.88671875" customWidth="1"/>
    <col min="8706" max="8706" width="27.33203125" customWidth="1"/>
    <col min="8707" max="8707" width="10.5546875" customWidth="1"/>
    <col min="8708" max="8708" width="7.109375" customWidth="1"/>
    <col min="8709" max="8709" width="6" customWidth="1"/>
    <col min="8710" max="8710" width="8.44140625" customWidth="1"/>
    <col min="8711" max="8711" width="0" hidden="1" customWidth="1"/>
    <col min="8712" max="8712" width="13" customWidth="1"/>
    <col min="8713" max="8713" width="9.44140625" customWidth="1"/>
    <col min="8714" max="8714" width="6" customWidth="1"/>
    <col min="8715" max="8715" width="9.88671875" customWidth="1"/>
    <col min="8716" max="8716" width="0" hidden="1" customWidth="1"/>
    <col min="8717" max="8717" width="4.5546875" customWidth="1"/>
    <col min="8718" max="8718" width="8" customWidth="1"/>
    <col min="8719" max="8719" width="8.33203125" customWidth="1"/>
    <col min="8720" max="8720" width="0" hidden="1" customWidth="1"/>
    <col min="8721" max="8721" width="7.33203125" customWidth="1"/>
    <col min="8722" max="8722" width="8" customWidth="1"/>
    <col min="8723" max="8723" width="7.88671875" customWidth="1"/>
    <col min="8724" max="8724" width="7.5546875" customWidth="1"/>
    <col min="8725" max="8725" width="7.44140625" customWidth="1"/>
    <col min="8726" max="8726" width="7" customWidth="1"/>
    <col min="8727" max="8729" width="8.88671875" customWidth="1"/>
    <col min="8961" max="8961" width="4.88671875" customWidth="1"/>
    <col min="8962" max="8962" width="27.33203125" customWidth="1"/>
    <col min="8963" max="8963" width="10.5546875" customWidth="1"/>
    <col min="8964" max="8964" width="7.109375" customWidth="1"/>
    <col min="8965" max="8965" width="6" customWidth="1"/>
    <col min="8966" max="8966" width="8.44140625" customWidth="1"/>
    <col min="8967" max="8967" width="0" hidden="1" customWidth="1"/>
    <col min="8968" max="8968" width="13" customWidth="1"/>
    <col min="8969" max="8969" width="9.44140625" customWidth="1"/>
    <col min="8970" max="8970" width="6" customWidth="1"/>
    <col min="8971" max="8971" width="9.88671875" customWidth="1"/>
    <col min="8972" max="8972" width="0" hidden="1" customWidth="1"/>
    <col min="8973" max="8973" width="4.5546875" customWidth="1"/>
    <col min="8974" max="8974" width="8" customWidth="1"/>
    <col min="8975" max="8975" width="8.33203125" customWidth="1"/>
    <col min="8976" max="8976" width="0" hidden="1" customWidth="1"/>
    <col min="8977" max="8977" width="7.33203125" customWidth="1"/>
    <col min="8978" max="8978" width="8" customWidth="1"/>
    <col min="8979" max="8979" width="7.88671875" customWidth="1"/>
    <col min="8980" max="8980" width="7.5546875" customWidth="1"/>
    <col min="8981" max="8981" width="7.44140625" customWidth="1"/>
    <col min="8982" max="8982" width="7" customWidth="1"/>
    <col min="8983" max="8985" width="8.88671875" customWidth="1"/>
    <col min="9217" max="9217" width="4.88671875" customWidth="1"/>
    <col min="9218" max="9218" width="27.33203125" customWidth="1"/>
    <col min="9219" max="9219" width="10.5546875" customWidth="1"/>
    <col min="9220" max="9220" width="7.109375" customWidth="1"/>
    <col min="9221" max="9221" width="6" customWidth="1"/>
    <col min="9222" max="9222" width="8.44140625" customWidth="1"/>
    <col min="9223" max="9223" width="0" hidden="1" customWidth="1"/>
    <col min="9224" max="9224" width="13" customWidth="1"/>
    <col min="9225" max="9225" width="9.44140625" customWidth="1"/>
    <col min="9226" max="9226" width="6" customWidth="1"/>
    <col min="9227" max="9227" width="9.88671875" customWidth="1"/>
    <col min="9228" max="9228" width="0" hidden="1" customWidth="1"/>
    <col min="9229" max="9229" width="4.5546875" customWidth="1"/>
    <col min="9230" max="9230" width="8" customWidth="1"/>
    <col min="9231" max="9231" width="8.33203125" customWidth="1"/>
    <col min="9232" max="9232" width="0" hidden="1" customWidth="1"/>
    <col min="9233" max="9233" width="7.33203125" customWidth="1"/>
    <col min="9234" max="9234" width="8" customWidth="1"/>
    <col min="9235" max="9235" width="7.88671875" customWidth="1"/>
    <col min="9236" max="9236" width="7.5546875" customWidth="1"/>
    <col min="9237" max="9237" width="7.44140625" customWidth="1"/>
    <col min="9238" max="9238" width="7" customWidth="1"/>
    <col min="9239" max="9241" width="8.88671875" customWidth="1"/>
    <col min="9473" max="9473" width="4.88671875" customWidth="1"/>
    <col min="9474" max="9474" width="27.33203125" customWidth="1"/>
    <col min="9475" max="9475" width="10.5546875" customWidth="1"/>
    <col min="9476" max="9476" width="7.109375" customWidth="1"/>
    <col min="9477" max="9477" width="6" customWidth="1"/>
    <col min="9478" max="9478" width="8.44140625" customWidth="1"/>
    <col min="9479" max="9479" width="0" hidden="1" customWidth="1"/>
    <col min="9480" max="9480" width="13" customWidth="1"/>
    <col min="9481" max="9481" width="9.44140625" customWidth="1"/>
    <col min="9482" max="9482" width="6" customWidth="1"/>
    <col min="9483" max="9483" width="9.88671875" customWidth="1"/>
    <col min="9484" max="9484" width="0" hidden="1" customWidth="1"/>
    <col min="9485" max="9485" width="4.5546875" customWidth="1"/>
    <col min="9486" max="9486" width="8" customWidth="1"/>
    <col min="9487" max="9487" width="8.33203125" customWidth="1"/>
    <col min="9488" max="9488" width="0" hidden="1" customWidth="1"/>
    <col min="9489" max="9489" width="7.33203125" customWidth="1"/>
    <col min="9490" max="9490" width="8" customWidth="1"/>
    <col min="9491" max="9491" width="7.88671875" customWidth="1"/>
    <col min="9492" max="9492" width="7.5546875" customWidth="1"/>
    <col min="9493" max="9493" width="7.44140625" customWidth="1"/>
    <col min="9494" max="9494" width="7" customWidth="1"/>
    <col min="9495" max="9497" width="8.88671875" customWidth="1"/>
    <col min="9729" max="9729" width="4.88671875" customWidth="1"/>
    <col min="9730" max="9730" width="27.33203125" customWidth="1"/>
    <col min="9731" max="9731" width="10.5546875" customWidth="1"/>
    <col min="9732" max="9732" width="7.109375" customWidth="1"/>
    <col min="9733" max="9733" width="6" customWidth="1"/>
    <col min="9734" max="9734" width="8.44140625" customWidth="1"/>
    <col min="9735" max="9735" width="0" hidden="1" customWidth="1"/>
    <col min="9736" max="9736" width="13" customWidth="1"/>
    <col min="9737" max="9737" width="9.44140625" customWidth="1"/>
    <col min="9738" max="9738" width="6" customWidth="1"/>
    <col min="9739" max="9739" width="9.88671875" customWidth="1"/>
    <col min="9740" max="9740" width="0" hidden="1" customWidth="1"/>
    <col min="9741" max="9741" width="4.5546875" customWidth="1"/>
    <col min="9742" max="9742" width="8" customWidth="1"/>
    <col min="9743" max="9743" width="8.33203125" customWidth="1"/>
    <col min="9744" max="9744" width="0" hidden="1" customWidth="1"/>
    <col min="9745" max="9745" width="7.33203125" customWidth="1"/>
    <col min="9746" max="9746" width="8" customWidth="1"/>
    <col min="9747" max="9747" width="7.88671875" customWidth="1"/>
    <col min="9748" max="9748" width="7.5546875" customWidth="1"/>
    <col min="9749" max="9749" width="7.44140625" customWidth="1"/>
    <col min="9750" max="9750" width="7" customWidth="1"/>
    <col min="9751" max="9753" width="8.88671875" customWidth="1"/>
    <col min="9985" max="9985" width="4.88671875" customWidth="1"/>
    <col min="9986" max="9986" width="27.33203125" customWidth="1"/>
    <col min="9987" max="9987" width="10.5546875" customWidth="1"/>
    <col min="9988" max="9988" width="7.109375" customWidth="1"/>
    <col min="9989" max="9989" width="6" customWidth="1"/>
    <col min="9990" max="9990" width="8.44140625" customWidth="1"/>
    <col min="9991" max="9991" width="0" hidden="1" customWidth="1"/>
    <col min="9992" max="9992" width="13" customWidth="1"/>
    <col min="9993" max="9993" width="9.44140625" customWidth="1"/>
    <col min="9994" max="9994" width="6" customWidth="1"/>
    <col min="9995" max="9995" width="9.88671875" customWidth="1"/>
    <col min="9996" max="9996" width="0" hidden="1" customWidth="1"/>
    <col min="9997" max="9997" width="4.5546875" customWidth="1"/>
    <col min="9998" max="9998" width="8" customWidth="1"/>
    <col min="9999" max="9999" width="8.33203125" customWidth="1"/>
    <col min="10000" max="10000" width="0" hidden="1" customWidth="1"/>
    <col min="10001" max="10001" width="7.33203125" customWidth="1"/>
    <col min="10002" max="10002" width="8" customWidth="1"/>
    <col min="10003" max="10003" width="7.88671875" customWidth="1"/>
    <col min="10004" max="10004" width="7.5546875" customWidth="1"/>
    <col min="10005" max="10005" width="7.44140625" customWidth="1"/>
    <col min="10006" max="10006" width="7" customWidth="1"/>
    <col min="10007" max="10009" width="8.88671875" customWidth="1"/>
    <col min="10241" max="10241" width="4.88671875" customWidth="1"/>
    <col min="10242" max="10242" width="27.33203125" customWidth="1"/>
    <col min="10243" max="10243" width="10.5546875" customWidth="1"/>
    <col min="10244" max="10244" width="7.109375" customWidth="1"/>
    <col min="10245" max="10245" width="6" customWidth="1"/>
    <col min="10246" max="10246" width="8.44140625" customWidth="1"/>
    <col min="10247" max="10247" width="0" hidden="1" customWidth="1"/>
    <col min="10248" max="10248" width="13" customWidth="1"/>
    <col min="10249" max="10249" width="9.44140625" customWidth="1"/>
    <col min="10250" max="10250" width="6" customWidth="1"/>
    <col min="10251" max="10251" width="9.88671875" customWidth="1"/>
    <col min="10252" max="10252" width="0" hidden="1" customWidth="1"/>
    <col min="10253" max="10253" width="4.5546875" customWidth="1"/>
    <col min="10254" max="10254" width="8" customWidth="1"/>
    <col min="10255" max="10255" width="8.33203125" customWidth="1"/>
    <col min="10256" max="10256" width="0" hidden="1" customWidth="1"/>
    <col min="10257" max="10257" width="7.33203125" customWidth="1"/>
    <col min="10258" max="10258" width="8" customWidth="1"/>
    <col min="10259" max="10259" width="7.88671875" customWidth="1"/>
    <col min="10260" max="10260" width="7.5546875" customWidth="1"/>
    <col min="10261" max="10261" width="7.44140625" customWidth="1"/>
    <col min="10262" max="10262" width="7" customWidth="1"/>
    <col min="10263" max="10265" width="8.88671875" customWidth="1"/>
    <col min="10497" max="10497" width="4.88671875" customWidth="1"/>
    <col min="10498" max="10498" width="27.33203125" customWidth="1"/>
    <col min="10499" max="10499" width="10.5546875" customWidth="1"/>
    <col min="10500" max="10500" width="7.109375" customWidth="1"/>
    <col min="10501" max="10501" width="6" customWidth="1"/>
    <col min="10502" max="10502" width="8.44140625" customWidth="1"/>
    <col min="10503" max="10503" width="0" hidden="1" customWidth="1"/>
    <col min="10504" max="10504" width="13" customWidth="1"/>
    <col min="10505" max="10505" width="9.44140625" customWidth="1"/>
    <col min="10506" max="10506" width="6" customWidth="1"/>
    <col min="10507" max="10507" width="9.88671875" customWidth="1"/>
    <col min="10508" max="10508" width="0" hidden="1" customWidth="1"/>
    <col min="10509" max="10509" width="4.5546875" customWidth="1"/>
    <col min="10510" max="10510" width="8" customWidth="1"/>
    <col min="10511" max="10511" width="8.33203125" customWidth="1"/>
    <col min="10512" max="10512" width="0" hidden="1" customWidth="1"/>
    <col min="10513" max="10513" width="7.33203125" customWidth="1"/>
    <col min="10514" max="10514" width="8" customWidth="1"/>
    <col min="10515" max="10515" width="7.88671875" customWidth="1"/>
    <col min="10516" max="10516" width="7.5546875" customWidth="1"/>
    <col min="10517" max="10517" width="7.44140625" customWidth="1"/>
    <col min="10518" max="10518" width="7" customWidth="1"/>
    <col min="10519" max="10521" width="8.88671875" customWidth="1"/>
    <col min="10753" max="10753" width="4.88671875" customWidth="1"/>
    <col min="10754" max="10754" width="27.33203125" customWidth="1"/>
    <col min="10755" max="10755" width="10.5546875" customWidth="1"/>
    <col min="10756" max="10756" width="7.109375" customWidth="1"/>
    <col min="10757" max="10757" width="6" customWidth="1"/>
    <col min="10758" max="10758" width="8.44140625" customWidth="1"/>
    <col min="10759" max="10759" width="0" hidden="1" customWidth="1"/>
    <col min="10760" max="10760" width="13" customWidth="1"/>
    <col min="10761" max="10761" width="9.44140625" customWidth="1"/>
    <col min="10762" max="10762" width="6" customWidth="1"/>
    <col min="10763" max="10763" width="9.88671875" customWidth="1"/>
    <col min="10764" max="10764" width="0" hidden="1" customWidth="1"/>
    <col min="10765" max="10765" width="4.5546875" customWidth="1"/>
    <col min="10766" max="10766" width="8" customWidth="1"/>
    <col min="10767" max="10767" width="8.33203125" customWidth="1"/>
    <col min="10768" max="10768" width="0" hidden="1" customWidth="1"/>
    <col min="10769" max="10769" width="7.33203125" customWidth="1"/>
    <col min="10770" max="10770" width="8" customWidth="1"/>
    <col min="10771" max="10771" width="7.88671875" customWidth="1"/>
    <col min="10772" max="10772" width="7.5546875" customWidth="1"/>
    <col min="10773" max="10773" width="7.44140625" customWidth="1"/>
    <col min="10774" max="10774" width="7" customWidth="1"/>
    <col min="10775" max="10777" width="8.88671875" customWidth="1"/>
    <col min="11009" max="11009" width="4.88671875" customWidth="1"/>
    <col min="11010" max="11010" width="27.33203125" customWidth="1"/>
    <col min="11011" max="11011" width="10.5546875" customWidth="1"/>
    <col min="11012" max="11012" width="7.109375" customWidth="1"/>
    <col min="11013" max="11013" width="6" customWidth="1"/>
    <col min="11014" max="11014" width="8.44140625" customWidth="1"/>
    <col min="11015" max="11015" width="0" hidden="1" customWidth="1"/>
    <col min="11016" max="11016" width="13" customWidth="1"/>
    <col min="11017" max="11017" width="9.44140625" customWidth="1"/>
    <col min="11018" max="11018" width="6" customWidth="1"/>
    <col min="11019" max="11019" width="9.88671875" customWidth="1"/>
    <col min="11020" max="11020" width="0" hidden="1" customWidth="1"/>
    <col min="11021" max="11021" width="4.5546875" customWidth="1"/>
    <col min="11022" max="11022" width="8" customWidth="1"/>
    <col min="11023" max="11023" width="8.33203125" customWidth="1"/>
    <col min="11024" max="11024" width="0" hidden="1" customWidth="1"/>
    <col min="11025" max="11025" width="7.33203125" customWidth="1"/>
    <col min="11026" max="11026" width="8" customWidth="1"/>
    <col min="11027" max="11027" width="7.88671875" customWidth="1"/>
    <col min="11028" max="11028" width="7.5546875" customWidth="1"/>
    <col min="11029" max="11029" width="7.44140625" customWidth="1"/>
    <col min="11030" max="11030" width="7" customWidth="1"/>
    <col min="11031" max="11033" width="8.88671875" customWidth="1"/>
    <col min="11265" max="11265" width="4.88671875" customWidth="1"/>
    <col min="11266" max="11266" width="27.33203125" customWidth="1"/>
    <col min="11267" max="11267" width="10.5546875" customWidth="1"/>
    <col min="11268" max="11268" width="7.109375" customWidth="1"/>
    <col min="11269" max="11269" width="6" customWidth="1"/>
    <col min="11270" max="11270" width="8.44140625" customWidth="1"/>
    <col min="11271" max="11271" width="0" hidden="1" customWidth="1"/>
    <col min="11272" max="11272" width="13" customWidth="1"/>
    <col min="11273" max="11273" width="9.44140625" customWidth="1"/>
    <col min="11274" max="11274" width="6" customWidth="1"/>
    <col min="11275" max="11275" width="9.88671875" customWidth="1"/>
    <col min="11276" max="11276" width="0" hidden="1" customWidth="1"/>
    <col min="11277" max="11277" width="4.5546875" customWidth="1"/>
    <col min="11278" max="11278" width="8" customWidth="1"/>
    <col min="11279" max="11279" width="8.33203125" customWidth="1"/>
    <col min="11280" max="11280" width="0" hidden="1" customWidth="1"/>
    <col min="11281" max="11281" width="7.33203125" customWidth="1"/>
    <col min="11282" max="11282" width="8" customWidth="1"/>
    <col min="11283" max="11283" width="7.88671875" customWidth="1"/>
    <col min="11284" max="11284" width="7.5546875" customWidth="1"/>
    <col min="11285" max="11285" width="7.44140625" customWidth="1"/>
    <col min="11286" max="11286" width="7" customWidth="1"/>
    <col min="11287" max="11289" width="8.88671875" customWidth="1"/>
    <col min="11521" max="11521" width="4.88671875" customWidth="1"/>
    <col min="11522" max="11522" width="27.33203125" customWidth="1"/>
    <col min="11523" max="11523" width="10.5546875" customWidth="1"/>
    <col min="11524" max="11524" width="7.109375" customWidth="1"/>
    <col min="11525" max="11525" width="6" customWidth="1"/>
    <col min="11526" max="11526" width="8.44140625" customWidth="1"/>
    <col min="11527" max="11527" width="0" hidden="1" customWidth="1"/>
    <col min="11528" max="11528" width="13" customWidth="1"/>
    <col min="11529" max="11529" width="9.44140625" customWidth="1"/>
    <col min="11530" max="11530" width="6" customWidth="1"/>
    <col min="11531" max="11531" width="9.88671875" customWidth="1"/>
    <col min="11532" max="11532" width="0" hidden="1" customWidth="1"/>
    <col min="11533" max="11533" width="4.5546875" customWidth="1"/>
    <col min="11534" max="11534" width="8" customWidth="1"/>
    <col min="11535" max="11535" width="8.33203125" customWidth="1"/>
    <col min="11536" max="11536" width="0" hidden="1" customWidth="1"/>
    <col min="11537" max="11537" width="7.33203125" customWidth="1"/>
    <col min="11538" max="11538" width="8" customWidth="1"/>
    <col min="11539" max="11539" width="7.88671875" customWidth="1"/>
    <col min="11540" max="11540" width="7.5546875" customWidth="1"/>
    <col min="11541" max="11541" width="7.44140625" customWidth="1"/>
    <col min="11542" max="11542" width="7" customWidth="1"/>
    <col min="11543" max="11545" width="8.88671875" customWidth="1"/>
    <col min="11777" max="11777" width="4.88671875" customWidth="1"/>
    <col min="11778" max="11778" width="27.33203125" customWidth="1"/>
    <col min="11779" max="11779" width="10.5546875" customWidth="1"/>
    <col min="11780" max="11780" width="7.109375" customWidth="1"/>
    <col min="11781" max="11781" width="6" customWidth="1"/>
    <col min="11782" max="11782" width="8.44140625" customWidth="1"/>
    <col min="11783" max="11783" width="0" hidden="1" customWidth="1"/>
    <col min="11784" max="11784" width="13" customWidth="1"/>
    <col min="11785" max="11785" width="9.44140625" customWidth="1"/>
    <col min="11786" max="11786" width="6" customWidth="1"/>
    <col min="11787" max="11787" width="9.88671875" customWidth="1"/>
    <col min="11788" max="11788" width="0" hidden="1" customWidth="1"/>
    <col min="11789" max="11789" width="4.5546875" customWidth="1"/>
    <col min="11790" max="11790" width="8" customWidth="1"/>
    <col min="11791" max="11791" width="8.33203125" customWidth="1"/>
    <col min="11792" max="11792" width="0" hidden="1" customWidth="1"/>
    <col min="11793" max="11793" width="7.33203125" customWidth="1"/>
    <col min="11794" max="11794" width="8" customWidth="1"/>
    <col min="11795" max="11795" width="7.88671875" customWidth="1"/>
    <col min="11796" max="11796" width="7.5546875" customWidth="1"/>
    <col min="11797" max="11797" width="7.44140625" customWidth="1"/>
    <col min="11798" max="11798" width="7" customWidth="1"/>
    <col min="11799" max="11801" width="8.88671875" customWidth="1"/>
    <col min="12033" max="12033" width="4.88671875" customWidth="1"/>
    <col min="12034" max="12034" width="27.33203125" customWidth="1"/>
    <col min="12035" max="12035" width="10.5546875" customWidth="1"/>
    <col min="12036" max="12036" width="7.109375" customWidth="1"/>
    <col min="12037" max="12037" width="6" customWidth="1"/>
    <col min="12038" max="12038" width="8.44140625" customWidth="1"/>
    <col min="12039" max="12039" width="0" hidden="1" customWidth="1"/>
    <col min="12040" max="12040" width="13" customWidth="1"/>
    <col min="12041" max="12041" width="9.44140625" customWidth="1"/>
    <col min="12042" max="12042" width="6" customWidth="1"/>
    <col min="12043" max="12043" width="9.88671875" customWidth="1"/>
    <col min="12044" max="12044" width="0" hidden="1" customWidth="1"/>
    <col min="12045" max="12045" width="4.5546875" customWidth="1"/>
    <col min="12046" max="12046" width="8" customWidth="1"/>
    <col min="12047" max="12047" width="8.33203125" customWidth="1"/>
    <col min="12048" max="12048" width="0" hidden="1" customWidth="1"/>
    <col min="12049" max="12049" width="7.33203125" customWidth="1"/>
    <col min="12050" max="12050" width="8" customWidth="1"/>
    <col min="12051" max="12051" width="7.88671875" customWidth="1"/>
    <col min="12052" max="12052" width="7.5546875" customWidth="1"/>
    <col min="12053" max="12053" width="7.44140625" customWidth="1"/>
    <col min="12054" max="12054" width="7" customWidth="1"/>
    <col min="12055" max="12057" width="8.88671875" customWidth="1"/>
    <col min="12289" max="12289" width="4.88671875" customWidth="1"/>
    <col min="12290" max="12290" width="27.33203125" customWidth="1"/>
    <col min="12291" max="12291" width="10.5546875" customWidth="1"/>
    <col min="12292" max="12292" width="7.109375" customWidth="1"/>
    <col min="12293" max="12293" width="6" customWidth="1"/>
    <col min="12294" max="12294" width="8.44140625" customWidth="1"/>
    <col min="12295" max="12295" width="0" hidden="1" customWidth="1"/>
    <col min="12296" max="12296" width="13" customWidth="1"/>
    <col min="12297" max="12297" width="9.44140625" customWidth="1"/>
    <col min="12298" max="12298" width="6" customWidth="1"/>
    <col min="12299" max="12299" width="9.88671875" customWidth="1"/>
    <col min="12300" max="12300" width="0" hidden="1" customWidth="1"/>
    <col min="12301" max="12301" width="4.5546875" customWidth="1"/>
    <col min="12302" max="12302" width="8" customWidth="1"/>
    <col min="12303" max="12303" width="8.33203125" customWidth="1"/>
    <col min="12304" max="12304" width="0" hidden="1" customWidth="1"/>
    <col min="12305" max="12305" width="7.33203125" customWidth="1"/>
    <col min="12306" max="12306" width="8" customWidth="1"/>
    <col min="12307" max="12307" width="7.88671875" customWidth="1"/>
    <col min="12308" max="12308" width="7.5546875" customWidth="1"/>
    <col min="12309" max="12309" width="7.44140625" customWidth="1"/>
    <col min="12310" max="12310" width="7" customWidth="1"/>
    <col min="12311" max="12313" width="8.88671875" customWidth="1"/>
    <col min="12545" max="12545" width="4.88671875" customWidth="1"/>
    <col min="12546" max="12546" width="27.33203125" customWidth="1"/>
    <col min="12547" max="12547" width="10.5546875" customWidth="1"/>
    <col min="12548" max="12548" width="7.109375" customWidth="1"/>
    <col min="12549" max="12549" width="6" customWidth="1"/>
    <col min="12550" max="12550" width="8.44140625" customWidth="1"/>
    <col min="12551" max="12551" width="0" hidden="1" customWidth="1"/>
    <col min="12552" max="12552" width="13" customWidth="1"/>
    <col min="12553" max="12553" width="9.44140625" customWidth="1"/>
    <col min="12554" max="12554" width="6" customWidth="1"/>
    <col min="12555" max="12555" width="9.88671875" customWidth="1"/>
    <col min="12556" max="12556" width="0" hidden="1" customWidth="1"/>
    <col min="12557" max="12557" width="4.5546875" customWidth="1"/>
    <col min="12558" max="12558" width="8" customWidth="1"/>
    <col min="12559" max="12559" width="8.33203125" customWidth="1"/>
    <col min="12560" max="12560" width="0" hidden="1" customWidth="1"/>
    <col min="12561" max="12561" width="7.33203125" customWidth="1"/>
    <col min="12562" max="12562" width="8" customWidth="1"/>
    <col min="12563" max="12563" width="7.88671875" customWidth="1"/>
    <col min="12564" max="12564" width="7.5546875" customWidth="1"/>
    <col min="12565" max="12565" width="7.44140625" customWidth="1"/>
    <col min="12566" max="12566" width="7" customWidth="1"/>
    <col min="12567" max="12569" width="8.88671875" customWidth="1"/>
    <col min="12801" max="12801" width="4.88671875" customWidth="1"/>
    <col min="12802" max="12802" width="27.33203125" customWidth="1"/>
    <col min="12803" max="12803" width="10.5546875" customWidth="1"/>
    <col min="12804" max="12804" width="7.109375" customWidth="1"/>
    <col min="12805" max="12805" width="6" customWidth="1"/>
    <col min="12806" max="12806" width="8.44140625" customWidth="1"/>
    <col min="12807" max="12807" width="0" hidden="1" customWidth="1"/>
    <col min="12808" max="12808" width="13" customWidth="1"/>
    <col min="12809" max="12809" width="9.44140625" customWidth="1"/>
    <col min="12810" max="12810" width="6" customWidth="1"/>
    <col min="12811" max="12811" width="9.88671875" customWidth="1"/>
    <col min="12812" max="12812" width="0" hidden="1" customWidth="1"/>
    <col min="12813" max="12813" width="4.5546875" customWidth="1"/>
    <col min="12814" max="12814" width="8" customWidth="1"/>
    <col min="12815" max="12815" width="8.33203125" customWidth="1"/>
    <col min="12816" max="12816" width="0" hidden="1" customWidth="1"/>
    <col min="12817" max="12817" width="7.33203125" customWidth="1"/>
    <col min="12818" max="12818" width="8" customWidth="1"/>
    <col min="12819" max="12819" width="7.88671875" customWidth="1"/>
    <col min="12820" max="12820" width="7.5546875" customWidth="1"/>
    <col min="12821" max="12821" width="7.44140625" customWidth="1"/>
    <col min="12822" max="12822" width="7" customWidth="1"/>
    <col min="12823" max="12825" width="8.88671875" customWidth="1"/>
    <col min="13057" max="13057" width="4.88671875" customWidth="1"/>
    <col min="13058" max="13058" width="27.33203125" customWidth="1"/>
    <col min="13059" max="13059" width="10.5546875" customWidth="1"/>
    <col min="13060" max="13060" width="7.109375" customWidth="1"/>
    <col min="13061" max="13061" width="6" customWidth="1"/>
    <col min="13062" max="13062" width="8.44140625" customWidth="1"/>
    <col min="13063" max="13063" width="0" hidden="1" customWidth="1"/>
    <col min="13064" max="13064" width="13" customWidth="1"/>
    <col min="13065" max="13065" width="9.44140625" customWidth="1"/>
    <col min="13066" max="13066" width="6" customWidth="1"/>
    <col min="13067" max="13067" width="9.88671875" customWidth="1"/>
    <col min="13068" max="13068" width="0" hidden="1" customWidth="1"/>
    <col min="13069" max="13069" width="4.5546875" customWidth="1"/>
    <col min="13070" max="13070" width="8" customWidth="1"/>
    <col min="13071" max="13071" width="8.33203125" customWidth="1"/>
    <col min="13072" max="13072" width="0" hidden="1" customWidth="1"/>
    <col min="13073" max="13073" width="7.33203125" customWidth="1"/>
    <col min="13074" max="13074" width="8" customWidth="1"/>
    <col min="13075" max="13075" width="7.88671875" customWidth="1"/>
    <col min="13076" max="13076" width="7.5546875" customWidth="1"/>
    <col min="13077" max="13077" width="7.44140625" customWidth="1"/>
    <col min="13078" max="13078" width="7" customWidth="1"/>
    <col min="13079" max="13081" width="8.88671875" customWidth="1"/>
    <col min="13313" max="13313" width="4.88671875" customWidth="1"/>
    <col min="13314" max="13314" width="27.33203125" customWidth="1"/>
    <col min="13315" max="13315" width="10.5546875" customWidth="1"/>
    <col min="13316" max="13316" width="7.109375" customWidth="1"/>
    <col min="13317" max="13317" width="6" customWidth="1"/>
    <col min="13318" max="13318" width="8.44140625" customWidth="1"/>
    <col min="13319" max="13319" width="0" hidden="1" customWidth="1"/>
    <col min="13320" max="13320" width="13" customWidth="1"/>
    <col min="13321" max="13321" width="9.44140625" customWidth="1"/>
    <col min="13322" max="13322" width="6" customWidth="1"/>
    <col min="13323" max="13323" width="9.88671875" customWidth="1"/>
    <col min="13324" max="13324" width="0" hidden="1" customWidth="1"/>
    <col min="13325" max="13325" width="4.5546875" customWidth="1"/>
    <col min="13326" max="13326" width="8" customWidth="1"/>
    <col min="13327" max="13327" width="8.33203125" customWidth="1"/>
    <col min="13328" max="13328" width="0" hidden="1" customWidth="1"/>
    <col min="13329" max="13329" width="7.33203125" customWidth="1"/>
    <col min="13330" max="13330" width="8" customWidth="1"/>
    <col min="13331" max="13331" width="7.88671875" customWidth="1"/>
    <col min="13332" max="13332" width="7.5546875" customWidth="1"/>
    <col min="13333" max="13333" width="7.44140625" customWidth="1"/>
    <col min="13334" max="13334" width="7" customWidth="1"/>
    <col min="13335" max="13337" width="8.88671875" customWidth="1"/>
    <col min="13569" max="13569" width="4.88671875" customWidth="1"/>
    <col min="13570" max="13570" width="27.33203125" customWidth="1"/>
    <col min="13571" max="13571" width="10.5546875" customWidth="1"/>
    <col min="13572" max="13572" width="7.109375" customWidth="1"/>
    <col min="13573" max="13573" width="6" customWidth="1"/>
    <col min="13574" max="13574" width="8.44140625" customWidth="1"/>
    <col min="13575" max="13575" width="0" hidden="1" customWidth="1"/>
    <col min="13576" max="13576" width="13" customWidth="1"/>
    <col min="13577" max="13577" width="9.44140625" customWidth="1"/>
    <col min="13578" max="13578" width="6" customWidth="1"/>
    <col min="13579" max="13579" width="9.88671875" customWidth="1"/>
    <col min="13580" max="13580" width="0" hidden="1" customWidth="1"/>
    <col min="13581" max="13581" width="4.5546875" customWidth="1"/>
    <col min="13582" max="13582" width="8" customWidth="1"/>
    <col min="13583" max="13583" width="8.33203125" customWidth="1"/>
    <col min="13584" max="13584" width="0" hidden="1" customWidth="1"/>
    <col min="13585" max="13585" width="7.33203125" customWidth="1"/>
    <col min="13586" max="13586" width="8" customWidth="1"/>
    <col min="13587" max="13587" width="7.88671875" customWidth="1"/>
    <col min="13588" max="13588" width="7.5546875" customWidth="1"/>
    <col min="13589" max="13589" width="7.44140625" customWidth="1"/>
    <col min="13590" max="13590" width="7" customWidth="1"/>
    <col min="13591" max="13593" width="8.88671875" customWidth="1"/>
    <col min="13825" max="13825" width="4.88671875" customWidth="1"/>
    <col min="13826" max="13826" width="27.33203125" customWidth="1"/>
    <col min="13827" max="13827" width="10.5546875" customWidth="1"/>
    <col min="13828" max="13828" width="7.109375" customWidth="1"/>
    <col min="13829" max="13829" width="6" customWidth="1"/>
    <col min="13830" max="13830" width="8.44140625" customWidth="1"/>
    <col min="13831" max="13831" width="0" hidden="1" customWidth="1"/>
    <col min="13832" max="13832" width="13" customWidth="1"/>
    <col min="13833" max="13833" width="9.44140625" customWidth="1"/>
    <col min="13834" max="13834" width="6" customWidth="1"/>
    <col min="13835" max="13835" width="9.88671875" customWidth="1"/>
    <col min="13836" max="13836" width="0" hidden="1" customWidth="1"/>
    <col min="13837" max="13837" width="4.5546875" customWidth="1"/>
    <col min="13838" max="13838" width="8" customWidth="1"/>
    <col min="13839" max="13839" width="8.33203125" customWidth="1"/>
    <col min="13840" max="13840" width="0" hidden="1" customWidth="1"/>
    <col min="13841" max="13841" width="7.33203125" customWidth="1"/>
    <col min="13842" max="13842" width="8" customWidth="1"/>
    <col min="13843" max="13843" width="7.88671875" customWidth="1"/>
    <col min="13844" max="13844" width="7.5546875" customWidth="1"/>
    <col min="13845" max="13845" width="7.44140625" customWidth="1"/>
    <col min="13846" max="13846" width="7" customWidth="1"/>
    <col min="13847" max="13849" width="8.88671875" customWidth="1"/>
    <col min="14081" max="14081" width="4.88671875" customWidth="1"/>
    <col min="14082" max="14082" width="27.33203125" customWidth="1"/>
    <col min="14083" max="14083" width="10.5546875" customWidth="1"/>
    <col min="14084" max="14084" width="7.109375" customWidth="1"/>
    <col min="14085" max="14085" width="6" customWidth="1"/>
    <col min="14086" max="14086" width="8.44140625" customWidth="1"/>
    <col min="14087" max="14087" width="0" hidden="1" customWidth="1"/>
    <col min="14088" max="14088" width="13" customWidth="1"/>
    <col min="14089" max="14089" width="9.44140625" customWidth="1"/>
    <col min="14090" max="14090" width="6" customWidth="1"/>
    <col min="14091" max="14091" width="9.88671875" customWidth="1"/>
    <col min="14092" max="14092" width="0" hidden="1" customWidth="1"/>
    <col min="14093" max="14093" width="4.5546875" customWidth="1"/>
    <col min="14094" max="14094" width="8" customWidth="1"/>
    <col min="14095" max="14095" width="8.33203125" customWidth="1"/>
    <col min="14096" max="14096" width="0" hidden="1" customWidth="1"/>
    <col min="14097" max="14097" width="7.33203125" customWidth="1"/>
    <col min="14098" max="14098" width="8" customWidth="1"/>
    <col min="14099" max="14099" width="7.88671875" customWidth="1"/>
    <col min="14100" max="14100" width="7.5546875" customWidth="1"/>
    <col min="14101" max="14101" width="7.44140625" customWidth="1"/>
    <col min="14102" max="14102" width="7" customWidth="1"/>
    <col min="14103" max="14105" width="8.88671875" customWidth="1"/>
    <col min="14337" max="14337" width="4.88671875" customWidth="1"/>
    <col min="14338" max="14338" width="27.33203125" customWidth="1"/>
    <col min="14339" max="14339" width="10.5546875" customWidth="1"/>
    <col min="14340" max="14340" width="7.109375" customWidth="1"/>
    <col min="14341" max="14341" width="6" customWidth="1"/>
    <col min="14342" max="14342" width="8.44140625" customWidth="1"/>
    <col min="14343" max="14343" width="0" hidden="1" customWidth="1"/>
    <col min="14344" max="14344" width="13" customWidth="1"/>
    <col min="14345" max="14345" width="9.44140625" customWidth="1"/>
    <col min="14346" max="14346" width="6" customWidth="1"/>
    <col min="14347" max="14347" width="9.88671875" customWidth="1"/>
    <col min="14348" max="14348" width="0" hidden="1" customWidth="1"/>
    <col min="14349" max="14349" width="4.5546875" customWidth="1"/>
    <col min="14350" max="14350" width="8" customWidth="1"/>
    <col min="14351" max="14351" width="8.33203125" customWidth="1"/>
    <col min="14352" max="14352" width="0" hidden="1" customWidth="1"/>
    <col min="14353" max="14353" width="7.33203125" customWidth="1"/>
    <col min="14354" max="14354" width="8" customWidth="1"/>
    <col min="14355" max="14355" width="7.88671875" customWidth="1"/>
    <col min="14356" max="14356" width="7.5546875" customWidth="1"/>
    <col min="14357" max="14357" width="7.44140625" customWidth="1"/>
    <col min="14358" max="14358" width="7" customWidth="1"/>
    <col min="14359" max="14361" width="8.88671875" customWidth="1"/>
    <col min="14593" max="14593" width="4.88671875" customWidth="1"/>
    <col min="14594" max="14594" width="27.33203125" customWidth="1"/>
    <col min="14595" max="14595" width="10.5546875" customWidth="1"/>
    <col min="14596" max="14596" width="7.109375" customWidth="1"/>
    <col min="14597" max="14597" width="6" customWidth="1"/>
    <col min="14598" max="14598" width="8.44140625" customWidth="1"/>
    <col min="14599" max="14599" width="0" hidden="1" customWidth="1"/>
    <col min="14600" max="14600" width="13" customWidth="1"/>
    <col min="14601" max="14601" width="9.44140625" customWidth="1"/>
    <col min="14602" max="14602" width="6" customWidth="1"/>
    <col min="14603" max="14603" width="9.88671875" customWidth="1"/>
    <col min="14604" max="14604" width="0" hidden="1" customWidth="1"/>
    <col min="14605" max="14605" width="4.5546875" customWidth="1"/>
    <col min="14606" max="14606" width="8" customWidth="1"/>
    <col min="14607" max="14607" width="8.33203125" customWidth="1"/>
    <col min="14608" max="14608" width="0" hidden="1" customWidth="1"/>
    <col min="14609" max="14609" width="7.33203125" customWidth="1"/>
    <col min="14610" max="14610" width="8" customWidth="1"/>
    <col min="14611" max="14611" width="7.88671875" customWidth="1"/>
    <col min="14612" max="14612" width="7.5546875" customWidth="1"/>
    <col min="14613" max="14613" width="7.44140625" customWidth="1"/>
    <col min="14614" max="14614" width="7" customWidth="1"/>
    <col min="14615" max="14617" width="8.88671875" customWidth="1"/>
    <col min="14849" max="14849" width="4.88671875" customWidth="1"/>
    <col min="14850" max="14850" width="27.33203125" customWidth="1"/>
    <col min="14851" max="14851" width="10.5546875" customWidth="1"/>
    <col min="14852" max="14852" width="7.109375" customWidth="1"/>
    <col min="14853" max="14853" width="6" customWidth="1"/>
    <col min="14854" max="14854" width="8.44140625" customWidth="1"/>
    <col min="14855" max="14855" width="0" hidden="1" customWidth="1"/>
    <col min="14856" max="14856" width="13" customWidth="1"/>
    <col min="14857" max="14857" width="9.44140625" customWidth="1"/>
    <col min="14858" max="14858" width="6" customWidth="1"/>
    <col min="14859" max="14859" width="9.88671875" customWidth="1"/>
    <col min="14860" max="14860" width="0" hidden="1" customWidth="1"/>
    <col min="14861" max="14861" width="4.5546875" customWidth="1"/>
    <col min="14862" max="14862" width="8" customWidth="1"/>
    <col min="14863" max="14863" width="8.33203125" customWidth="1"/>
    <col min="14864" max="14864" width="0" hidden="1" customWidth="1"/>
    <col min="14865" max="14865" width="7.33203125" customWidth="1"/>
    <col min="14866" max="14866" width="8" customWidth="1"/>
    <col min="14867" max="14867" width="7.88671875" customWidth="1"/>
    <col min="14868" max="14868" width="7.5546875" customWidth="1"/>
    <col min="14869" max="14869" width="7.44140625" customWidth="1"/>
    <col min="14870" max="14870" width="7" customWidth="1"/>
    <col min="14871" max="14873" width="8.88671875" customWidth="1"/>
    <col min="15105" max="15105" width="4.88671875" customWidth="1"/>
    <col min="15106" max="15106" width="27.33203125" customWidth="1"/>
    <col min="15107" max="15107" width="10.5546875" customWidth="1"/>
    <col min="15108" max="15108" width="7.109375" customWidth="1"/>
    <col min="15109" max="15109" width="6" customWidth="1"/>
    <col min="15110" max="15110" width="8.44140625" customWidth="1"/>
    <col min="15111" max="15111" width="0" hidden="1" customWidth="1"/>
    <col min="15112" max="15112" width="13" customWidth="1"/>
    <col min="15113" max="15113" width="9.44140625" customWidth="1"/>
    <col min="15114" max="15114" width="6" customWidth="1"/>
    <col min="15115" max="15115" width="9.88671875" customWidth="1"/>
    <col min="15116" max="15116" width="0" hidden="1" customWidth="1"/>
    <col min="15117" max="15117" width="4.5546875" customWidth="1"/>
    <col min="15118" max="15118" width="8" customWidth="1"/>
    <col min="15119" max="15119" width="8.33203125" customWidth="1"/>
    <col min="15120" max="15120" width="0" hidden="1" customWidth="1"/>
    <col min="15121" max="15121" width="7.33203125" customWidth="1"/>
    <col min="15122" max="15122" width="8" customWidth="1"/>
    <col min="15123" max="15123" width="7.88671875" customWidth="1"/>
    <col min="15124" max="15124" width="7.5546875" customWidth="1"/>
    <col min="15125" max="15125" width="7.44140625" customWidth="1"/>
    <col min="15126" max="15126" width="7" customWidth="1"/>
    <col min="15127" max="15129" width="8.88671875" customWidth="1"/>
    <col min="15361" max="15361" width="4.88671875" customWidth="1"/>
    <col min="15362" max="15362" width="27.33203125" customWidth="1"/>
    <col min="15363" max="15363" width="10.5546875" customWidth="1"/>
    <col min="15364" max="15364" width="7.109375" customWidth="1"/>
    <col min="15365" max="15365" width="6" customWidth="1"/>
    <col min="15366" max="15366" width="8.44140625" customWidth="1"/>
    <col min="15367" max="15367" width="0" hidden="1" customWidth="1"/>
    <col min="15368" max="15368" width="13" customWidth="1"/>
    <col min="15369" max="15369" width="9.44140625" customWidth="1"/>
    <col min="15370" max="15370" width="6" customWidth="1"/>
    <col min="15371" max="15371" width="9.88671875" customWidth="1"/>
    <col min="15372" max="15372" width="0" hidden="1" customWidth="1"/>
    <col min="15373" max="15373" width="4.5546875" customWidth="1"/>
    <col min="15374" max="15374" width="8" customWidth="1"/>
    <col min="15375" max="15375" width="8.33203125" customWidth="1"/>
    <col min="15376" max="15376" width="0" hidden="1" customWidth="1"/>
    <col min="15377" max="15377" width="7.33203125" customWidth="1"/>
    <col min="15378" max="15378" width="8" customWidth="1"/>
    <col min="15379" max="15379" width="7.88671875" customWidth="1"/>
    <col min="15380" max="15380" width="7.5546875" customWidth="1"/>
    <col min="15381" max="15381" width="7.44140625" customWidth="1"/>
    <col min="15382" max="15382" width="7" customWidth="1"/>
    <col min="15383" max="15385" width="8.88671875" customWidth="1"/>
    <col min="15617" max="15617" width="4.88671875" customWidth="1"/>
    <col min="15618" max="15618" width="27.33203125" customWidth="1"/>
    <col min="15619" max="15619" width="10.5546875" customWidth="1"/>
    <col min="15620" max="15620" width="7.109375" customWidth="1"/>
    <col min="15621" max="15621" width="6" customWidth="1"/>
    <col min="15622" max="15622" width="8.44140625" customWidth="1"/>
    <col min="15623" max="15623" width="0" hidden="1" customWidth="1"/>
    <col min="15624" max="15624" width="13" customWidth="1"/>
    <col min="15625" max="15625" width="9.44140625" customWidth="1"/>
    <col min="15626" max="15626" width="6" customWidth="1"/>
    <col min="15627" max="15627" width="9.88671875" customWidth="1"/>
    <col min="15628" max="15628" width="0" hidden="1" customWidth="1"/>
    <col min="15629" max="15629" width="4.5546875" customWidth="1"/>
    <col min="15630" max="15630" width="8" customWidth="1"/>
    <col min="15631" max="15631" width="8.33203125" customWidth="1"/>
    <col min="15632" max="15632" width="0" hidden="1" customWidth="1"/>
    <col min="15633" max="15633" width="7.33203125" customWidth="1"/>
    <col min="15634" max="15634" width="8" customWidth="1"/>
    <col min="15635" max="15635" width="7.88671875" customWidth="1"/>
    <col min="15636" max="15636" width="7.5546875" customWidth="1"/>
    <col min="15637" max="15637" width="7.44140625" customWidth="1"/>
    <col min="15638" max="15638" width="7" customWidth="1"/>
    <col min="15639" max="15641" width="8.88671875" customWidth="1"/>
    <col min="15873" max="15873" width="4.88671875" customWidth="1"/>
    <col min="15874" max="15874" width="27.33203125" customWidth="1"/>
    <col min="15875" max="15875" width="10.5546875" customWidth="1"/>
    <col min="15876" max="15876" width="7.109375" customWidth="1"/>
    <col min="15877" max="15877" width="6" customWidth="1"/>
    <col min="15878" max="15878" width="8.44140625" customWidth="1"/>
    <col min="15879" max="15879" width="0" hidden="1" customWidth="1"/>
    <col min="15880" max="15880" width="13" customWidth="1"/>
    <col min="15881" max="15881" width="9.44140625" customWidth="1"/>
    <col min="15882" max="15882" width="6" customWidth="1"/>
    <col min="15883" max="15883" width="9.88671875" customWidth="1"/>
    <col min="15884" max="15884" width="0" hidden="1" customWidth="1"/>
    <col min="15885" max="15885" width="4.5546875" customWidth="1"/>
    <col min="15886" max="15886" width="8" customWidth="1"/>
    <col min="15887" max="15887" width="8.33203125" customWidth="1"/>
    <col min="15888" max="15888" width="0" hidden="1" customWidth="1"/>
    <col min="15889" max="15889" width="7.33203125" customWidth="1"/>
    <col min="15890" max="15890" width="8" customWidth="1"/>
    <col min="15891" max="15891" width="7.88671875" customWidth="1"/>
    <col min="15892" max="15892" width="7.5546875" customWidth="1"/>
    <col min="15893" max="15893" width="7.44140625" customWidth="1"/>
    <col min="15894" max="15894" width="7" customWidth="1"/>
    <col min="15895" max="15897" width="8.88671875" customWidth="1"/>
    <col min="16129" max="16129" width="4.88671875" customWidth="1"/>
    <col min="16130" max="16130" width="27.33203125" customWidth="1"/>
    <col min="16131" max="16131" width="10.5546875" customWidth="1"/>
    <col min="16132" max="16132" width="7.109375" customWidth="1"/>
    <col min="16133" max="16133" width="6" customWidth="1"/>
    <col min="16134" max="16134" width="8.44140625" customWidth="1"/>
    <col min="16135" max="16135" width="0" hidden="1" customWidth="1"/>
    <col min="16136" max="16136" width="13" customWidth="1"/>
    <col min="16137" max="16137" width="9.44140625" customWidth="1"/>
    <col min="16138" max="16138" width="6" customWidth="1"/>
    <col min="16139" max="16139" width="9.88671875" customWidth="1"/>
    <col min="16140" max="16140" width="0" hidden="1" customWidth="1"/>
    <col min="16141" max="16141" width="4.5546875" customWidth="1"/>
    <col min="16142" max="16142" width="8" customWidth="1"/>
    <col min="16143" max="16143" width="8.33203125" customWidth="1"/>
    <col min="16144" max="16144" width="0" hidden="1" customWidth="1"/>
    <col min="16145" max="16145" width="7.33203125" customWidth="1"/>
    <col min="16146" max="16146" width="8" customWidth="1"/>
    <col min="16147" max="16147" width="7.88671875" customWidth="1"/>
    <col min="16148" max="16148" width="7.5546875" customWidth="1"/>
    <col min="16149" max="16149" width="7.44140625" customWidth="1"/>
    <col min="16150" max="16150" width="7" customWidth="1"/>
    <col min="16151" max="16153" width="8.88671875" customWidth="1"/>
  </cols>
  <sheetData>
    <row r="1" spans="1:27" ht="30.6" x14ac:dyDescent="0.25">
      <c r="B1" s="71" t="s">
        <v>65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3" spans="1:27" s="4" customFormat="1" ht="12.75" customHeight="1" x14ac:dyDescent="0.25">
      <c r="A3" s="62" t="s">
        <v>1</v>
      </c>
      <c r="B3" s="72" t="s">
        <v>2</v>
      </c>
      <c r="C3" s="73" t="s">
        <v>3</v>
      </c>
      <c r="D3" s="74"/>
      <c r="E3" s="74"/>
      <c r="F3" s="74"/>
      <c r="G3" s="75"/>
      <c r="H3" s="76" t="s">
        <v>4</v>
      </c>
      <c r="I3" s="77"/>
      <c r="J3" s="77"/>
      <c r="K3" s="77"/>
      <c r="L3" s="78"/>
      <c r="M3" s="79" t="s">
        <v>5</v>
      </c>
      <c r="N3" s="82" t="s">
        <v>6</v>
      </c>
      <c r="O3" s="83" t="s">
        <v>7</v>
      </c>
      <c r="P3" s="65" t="s">
        <v>8</v>
      </c>
      <c r="Q3" s="69" t="s">
        <v>9</v>
      </c>
      <c r="R3" s="69"/>
      <c r="S3" s="69"/>
      <c r="T3" s="69"/>
      <c r="U3" s="70" t="s">
        <v>10</v>
      </c>
      <c r="V3" s="70"/>
      <c r="W3" s="62" t="s">
        <v>11</v>
      </c>
      <c r="X3" s="62"/>
      <c r="Y3" s="3"/>
    </row>
    <row r="4" spans="1:27" s="4" customFormat="1" ht="25.5" customHeight="1" x14ac:dyDescent="0.25">
      <c r="A4" s="62"/>
      <c r="B4" s="72"/>
      <c r="C4" s="63" t="s">
        <v>12</v>
      </c>
      <c r="D4" s="64" t="s">
        <v>13</v>
      </c>
      <c r="E4" s="64" t="s">
        <v>14</v>
      </c>
      <c r="F4" s="64" t="s">
        <v>15</v>
      </c>
      <c r="G4" s="65" t="s">
        <v>16</v>
      </c>
      <c r="H4" s="64" t="s">
        <v>12</v>
      </c>
      <c r="I4" s="64" t="s">
        <v>13</v>
      </c>
      <c r="J4" s="64" t="s">
        <v>14</v>
      </c>
      <c r="K4" s="64" t="s">
        <v>15</v>
      </c>
      <c r="L4" s="67" t="s">
        <v>16</v>
      </c>
      <c r="M4" s="80"/>
      <c r="N4" s="82"/>
      <c r="O4" s="84"/>
      <c r="P4" s="86"/>
      <c r="Q4" s="68" t="s">
        <v>17</v>
      </c>
      <c r="R4" s="68"/>
      <c r="S4" s="69" t="s">
        <v>18</v>
      </c>
      <c r="T4" s="69"/>
      <c r="U4" s="70"/>
      <c r="V4" s="70"/>
      <c r="W4" s="5"/>
      <c r="X4" s="5"/>
      <c r="Y4" s="3"/>
    </row>
    <row r="5" spans="1:27" s="4" customFormat="1" ht="13.2" x14ac:dyDescent="0.25">
      <c r="A5" s="62"/>
      <c r="B5" s="72"/>
      <c r="C5" s="63"/>
      <c r="D5" s="64"/>
      <c r="E5" s="64"/>
      <c r="F5" s="64"/>
      <c r="G5" s="66"/>
      <c r="H5" s="64"/>
      <c r="I5" s="64"/>
      <c r="J5" s="64"/>
      <c r="K5" s="64"/>
      <c r="L5" s="64"/>
      <c r="M5" s="81"/>
      <c r="N5" s="82"/>
      <c r="O5" s="85"/>
      <c r="P5" s="87"/>
      <c r="Q5" s="5" t="s">
        <v>19</v>
      </c>
      <c r="R5" s="5" t="s">
        <v>20</v>
      </c>
      <c r="S5" s="6" t="s">
        <v>21</v>
      </c>
      <c r="T5" s="6" t="s">
        <v>20</v>
      </c>
      <c r="U5" s="6" t="s">
        <v>19</v>
      </c>
      <c r="V5" s="6" t="s">
        <v>20</v>
      </c>
      <c r="W5" s="5">
        <v>2013</v>
      </c>
      <c r="X5" s="5">
        <v>2014</v>
      </c>
      <c r="Y5" s="3"/>
    </row>
    <row r="6" spans="1:27" s="22" customFormat="1" ht="45" customHeight="1" x14ac:dyDescent="0.35">
      <c r="A6" s="7">
        <v>1</v>
      </c>
      <c r="B6" s="8" t="s">
        <v>22</v>
      </c>
      <c r="C6" s="9">
        <v>180.47</v>
      </c>
      <c r="D6" s="10">
        <f t="shared" ref="D6:D26" si="0">C6/W6*100</f>
        <v>15.424786324786325</v>
      </c>
      <c r="E6" s="11">
        <v>83</v>
      </c>
      <c r="F6" s="10">
        <f t="shared" ref="F6:F23" si="1">C6*E6/100</f>
        <v>149.7901</v>
      </c>
      <c r="G6" s="12">
        <v>1170</v>
      </c>
      <c r="H6" s="13">
        <v>174.26</v>
      </c>
      <c r="I6" s="14">
        <f t="shared" ref="I6:I26" si="2">H6/X6*100</f>
        <v>14.167479674796748</v>
      </c>
      <c r="J6" s="15">
        <v>91</v>
      </c>
      <c r="K6" s="10">
        <f t="shared" ref="K6:K23" si="3">H6*J6/100</f>
        <v>158.57659999999998</v>
      </c>
      <c r="L6" s="12">
        <v>1230</v>
      </c>
      <c r="M6" s="16">
        <f>RANK(I6,I6:I23)</f>
        <v>9</v>
      </c>
      <c r="N6" s="17">
        <f>((K6-F6))*16.08/10</f>
        <v>14.128691999999981</v>
      </c>
      <c r="O6" s="18">
        <v>3640</v>
      </c>
      <c r="P6" s="19" t="s">
        <v>23</v>
      </c>
      <c r="Q6" s="20">
        <v>677</v>
      </c>
      <c r="R6" s="20">
        <v>0</v>
      </c>
      <c r="S6" s="21">
        <v>185</v>
      </c>
      <c r="T6" s="21">
        <v>0</v>
      </c>
      <c r="U6" s="21">
        <v>602</v>
      </c>
      <c r="V6" s="21">
        <v>0</v>
      </c>
      <c r="W6" s="7">
        <v>1170</v>
      </c>
      <c r="X6" s="7">
        <v>1230</v>
      </c>
      <c r="Y6" s="2"/>
      <c r="Z6" s="22" t="s">
        <v>23</v>
      </c>
    </row>
    <row r="7" spans="1:27" ht="45" customHeight="1" x14ac:dyDescent="0.35">
      <c r="A7" s="7">
        <v>2</v>
      </c>
      <c r="B7" s="8" t="s">
        <v>24</v>
      </c>
      <c r="C7" s="9">
        <v>85.59</v>
      </c>
      <c r="D7" s="10">
        <f t="shared" si="0"/>
        <v>13.311041990668739</v>
      </c>
      <c r="E7" s="11">
        <v>95</v>
      </c>
      <c r="F7" s="10">
        <f t="shared" si="1"/>
        <v>81.310500000000005</v>
      </c>
      <c r="G7" s="12">
        <v>643</v>
      </c>
      <c r="H7" s="13">
        <v>85</v>
      </c>
      <c r="I7" s="14">
        <f t="shared" si="2"/>
        <v>13.578274760383385</v>
      </c>
      <c r="J7" s="15">
        <v>83</v>
      </c>
      <c r="K7" s="10">
        <f t="shared" si="3"/>
        <v>70.55</v>
      </c>
      <c r="L7" s="12">
        <v>626</v>
      </c>
      <c r="M7" s="16">
        <f>RANK(I7,I6:I23)</f>
        <v>11</v>
      </c>
      <c r="N7" s="17">
        <f t="shared" ref="N7:N24" si="4">((K7-F7))*16.08/10</f>
        <v>-17.302884000000013</v>
      </c>
      <c r="O7" s="18">
        <v>1420</v>
      </c>
      <c r="P7" s="19"/>
      <c r="Q7" s="20">
        <v>432</v>
      </c>
      <c r="R7" s="20">
        <v>2</v>
      </c>
      <c r="S7" s="21">
        <v>176</v>
      </c>
      <c r="T7" s="21">
        <v>0</v>
      </c>
      <c r="U7" s="21">
        <v>354</v>
      </c>
      <c r="V7" s="21">
        <v>2</v>
      </c>
      <c r="W7" s="7">
        <v>643</v>
      </c>
      <c r="X7" s="7">
        <v>626</v>
      </c>
    </row>
    <row r="8" spans="1:27" ht="45" customHeight="1" x14ac:dyDescent="0.35">
      <c r="A8" s="7">
        <v>3</v>
      </c>
      <c r="B8" s="23" t="s">
        <v>25</v>
      </c>
      <c r="C8" s="9">
        <v>134.01</v>
      </c>
      <c r="D8" s="10">
        <f t="shared" si="0"/>
        <v>16.751249999999999</v>
      </c>
      <c r="E8" s="11">
        <v>98</v>
      </c>
      <c r="F8" s="10">
        <f t="shared" si="1"/>
        <v>131.32980000000001</v>
      </c>
      <c r="G8" s="12">
        <v>800</v>
      </c>
      <c r="H8" s="13">
        <v>130.4</v>
      </c>
      <c r="I8" s="14">
        <f t="shared" si="2"/>
        <v>16.3</v>
      </c>
      <c r="J8" s="15">
        <v>98</v>
      </c>
      <c r="K8" s="10">
        <f t="shared" si="3"/>
        <v>127.792</v>
      </c>
      <c r="L8" s="12">
        <v>800</v>
      </c>
      <c r="M8" s="16">
        <f>RANK(I8,I6:I23)</f>
        <v>3</v>
      </c>
      <c r="N8" s="17">
        <f t="shared" si="4"/>
        <v>-5.6887824000000062</v>
      </c>
      <c r="O8" s="18">
        <v>1680</v>
      </c>
      <c r="P8" s="24" t="s">
        <v>26</v>
      </c>
      <c r="Q8" s="20">
        <v>537</v>
      </c>
      <c r="R8" s="20">
        <v>0</v>
      </c>
      <c r="S8" s="21">
        <v>165</v>
      </c>
      <c r="T8" s="21">
        <v>0</v>
      </c>
      <c r="U8" s="21">
        <v>601</v>
      </c>
      <c r="V8" s="21">
        <v>0</v>
      </c>
      <c r="W8" s="7">
        <v>800</v>
      </c>
      <c r="X8" s="7">
        <v>800</v>
      </c>
      <c r="Z8" s="2" t="s">
        <v>27</v>
      </c>
    </row>
    <row r="9" spans="1:27" ht="45" customHeight="1" x14ac:dyDescent="0.35">
      <c r="A9" s="7">
        <v>4</v>
      </c>
      <c r="B9" s="25" t="s">
        <v>28</v>
      </c>
      <c r="C9" s="9">
        <v>30</v>
      </c>
      <c r="D9" s="10">
        <f t="shared" si="0"/>
        <v>11.76470588235294</v>
      </c>
      <c r="E9" s="11">
        <v>99</v>
      </c>
      <c r="F9" s="10">
        <f t="shared" si="1"/>
        <v>29.7</v>
      </c>
      <c r="G9" s="12">
        <v>255</v>
      </c>
      <c r="H9" s="13">
        <v>30.5</v>
      </c>
      <c r="I9" s="14">
        <f t="shared" si="2"/>
        <v>11.96078431372549</v>
      </c>
      <c r="J9" s="15">
        <v>99</v>
      </c>
      <c r="K9" s="10">
        <f t="shared" si="3"/>
        <v>30.195</v>
      </c>
      <c r="L9" s="12">
        <v>255</v>
      </c>
      <c r="M9" s="16">
        <f>RANK(I9,I6:I23)</f>
        <v>17</v>
      </c>
      <c r="N9" s="17">
        <f t="shared" si="4"/>
        <v>0.79596000000000156</v>
      </c>
      <c r="O9" s="18">
        <v>765</v>
      </c>
      <c r="P9" s="19" t="s">
        <v>29</v>
      </c>
      <c r="Q9" s="20">
        <v>167</v>
      </c>
      <c r="R9" s="20">
        <v>0</v>
      </c>
      <c r="S9" s="21">
        <v>45</v>
      </c>
      <c r="T9" s="21">
        <v>0</v>
      </c>
      <c r="U9" s="21">
        <v>156</v>
      </c>
      <c r="V9" s="21">
        <v>1</v>
      </c>
      <c r="W9" s="7">
        <v>255</v>
      </c>
      <c r="X9" s="7">
        <v>255</v>
      </c>
      <c r="Z9" t="s">
        <v>30</v>
      </c>
    </row>
    <row r="10" spans="1:27" ht="45" customHeight="1" x14ac:dyDescent="0.35">
      <c r="A10" s="7">
        <v>5</v>
      </c>
      <c r="B10" s="23" t="s">
        <v>31</v>
      </c>
      <c r="C10" s="9">
        <v>66.81</v>
      </c>
      <c r="D10" s="10">
        <f t="shared" si="0"/>
        <v>13.22970297029703</v>
      </c>
      <c r="E10" s="11">
        <v>92</v>
      </c>
      <c r="F10" s="10">
        <f t="shared" si="1"/>
        <v>61.465200000000003</v>
      </c>
      <c r="G10" s="12">
        <v>505</v>
      </c>
      <c r="H10" s="13">
        <v>67.680000000000007</v>
      </c>
      <c r="I10" s="14">
        <f t="shared" si="2"/>
        <v>13.401980198019803</v>
      </c>
      <c r="J10" s="15">
        <v>92</v>
      </c>
      <c r="K10" s="10">
        <f t="shared" si="3"/>
        <v>62.265600000000006</v>
      </c>
      <c r="L10" s="12">
        <v>505</v>
      </c>
      <c r="M10" s="16">
        <f>RANK(I10,I6:I23)</f>
        <v>12</v>
      </c>
      <c r="N10" s="17">
        <f t="shared" si="4"/>
        <v>1.2870432000000052</v>
      </c>
      <c r="O10" s="18">
        <v>1767</v>
      </c>
      <c r="P10" s="24" t="s">
        <v>32</v>
      </c>
      <c r="Q10" s="20">
        <v>330</v>
      </c>
      <c r="R10" s="20">
        <v>0</v>
      </c>
      <c r="S10" s="21">
        <v>166</v>
      </c>
      <c r="T10" s="21">
        <v>0</v>
      </c>
      <c r="U10" s="21">
        <v>333</v>
      </c>
      <c r="V10" s="21">
        <v>0</v>
      </c>
      <c r="W10" s="7">
        <v>505</v>
      </c>
      <c r="X10" s="7">
        <v>505</v>
      </c>
      <c r="Z10" t="s">
        <v>30</v>
      </c>
    </row>
    <row r="11" spans="1:27" ht="45" customHeight="1" x14ac:dyDescent="0.35">
      <c r="A11" s="7">
        <v>6</v>
      </c>
      <c r="B11" s="23" t="s">
        <v>33</v>
      </c>
      <c r="C11" s="9">
        <v>42</v>
      </c>
      <c r="D11" s="10">
        <f t="shared" si="0"/>
        <v>12.923076923076923</v>
      </c>
      <c r="E11" s="11">
        <v>85</v>
      </c>
      <c r="F11" s="10">
        <f t="shared" si="1"/>
        <v>35.700000000000003</v>
      </c>
      <c r="G11" s="12">
        <v>325</v>
      </c>
      <c r="H11" s="14">
        <v>42</v>
      </c>
      <c r="I11" s="14">
        <f t="shared" si="2"/>
        <v>12.923076923076923</v>
      </c>
      <c r="J11" s="15">
        <v>85</v>
      </c>
      <c r="K11" s="10">
        <f t="shared" si="3"/>
        <v>35.700000000000003</v>
      </c>
      <c r="L11" s="12">
        <v>325</v>
      </c>
      <c r="M11" s="16">
        <f>RANK(I11,I6:I23)</f>
        <v>14</v>
      </c>
      <c r="N11" s="17">
        <f t="shared" si="4"/>
        <v>0</v>
      </c>
      <c r="O11" s="18">
        <v>1300</v>
      </c>
      <c r="P11" s="19" t="s">
        <v>29</v>
      </c>
      <c r="Q11" s="20">
        <v>205</v>
      </c>
      <c r="R11" s="20">
        <v>12</v>
      </c>
      <c r="S11" s="21">
        <v>72</v>
      </c>
      <c r="T11" s="21">
        <v>2</v>
      </c>
      <c r="U11" s="21">
        <v>167</v>
      </c>
      <c r="V11" s="21">
        <v>0</v>
      </c>
      <c r="W11" s="7">
        <v>325</v>
      </c>
      <c r="X11" s="7">
        <v>325</v>
      </c>
      <c r="Z11" t="s">
        <v>30</v>
      </c>
      <c r="AA11" t="s">
        <v>34</v>
      </c>
    </row>
    <row r="12" spans="1:27" ht="45" customHeight="1" x14ac:dyDescent="0.35">
      <c r="A12" s="7">
        <v>7</v>
      </c>
      <c r="B12" s="23" t="s">
        <v>35</v>
      </c>
      <c r="C12" s="9">
        <v>33.1</v>
      </c>
      <c r="D12" s="10">
        <f t="shared" si="0"/>
        <v>14.97737556561086</v>
      </c>
      <c r="E12" s="11">
        <v>94</v>
      </c>
      <c r="F12" s="10">
        <f t="shared" si="1"/>
        <v>31.114000000000001</v>
      </c>
      <c r="G12" s="12">
        <v>221</v>
      </c>
      <c r="H12" s="13">
        <v>35.4</v>
      </c>
      <c r="I12" s="14">
        <f t="shared" si="2"/>
        <v>16.018099547511312</v>
      </c>
      <c r="J12" s="15">
        <v>94</v>
      </c>
      <c r="K12" s="10">
        <f t="shared" si="3"/>
        <v>33.275999999999996</v>
      </c>
      <c r="L12" s="12">
        <v>221</v>
      </c>
      <c r="M12" s="16">
        <f>RANK(I12,I6:I23)</f>
        <v>4</v>
      </c>
      <c r="N12" s="17">
        <f t="shared" si="4"/>
        <v>3.4764959999999925</v>
      </c>
      <c r="O12" s="18">
        <v>1090</v>
      </c>
      <c r="P12" s="19" t="s">
        <v>36</v>
      </c>
      <c r="Q12" s="20">
        <v>132</v>
      </c>
      <c r="R12" s="20">
        <v>0</v>
      </c>
      <c r="S12" s="21">
        <v>62</v>
      </c>
      <c r="T12" s="21">
        <v>0</v>
      </c>
      <c r="U12" s="21">
        <v>125</v>
      </c>
      <c r="V12" s="21">
        <v>0</v>
      </c>
      <c r="W12" s="7">
        <v>221</v>
      </c>
      <c r="X12" s="7">
        <v>221</v>
      </c>
      <c r="Z12" t="s">
        <v>37</v>
      </c>
    </row>
    <row r="13" spans="1:27" ht="45" customHeight="1" x14ac:dyDescent="0.35">
      <c r="A13" s="7">
        <v>8</v>
      </c>
      <c r="B13" s="23" t="s">
        <v>38</v>
      </c>
      <c r="C13" s="9">
        <v>85.89</v>
      </c>
      <c r="D13" s="10">
        <f t="shared" si="0"/>
        <v>12.27</v>
      </c>
      <c r="E13" s="11">
        <v>99</v>
      </c>
      <c r="F13" s="10">
        <f t="shared" si="1"/>
        <v>85.031100000000009</v>
      </c>
      <c r="G13" s="12">
        <v>700</v>
      </c>
      <c r="H13" s="13">
        <v>81.55</v>
      </c>
      <c r="I13" s="14">
        <f t="shared" si="2"/>
        <v>11.649999999999999</v>
      </c>
      <c r="J13" s="15">
        <v>99</v>
      </c>
      <c r="K13" s="10">
        <f t="shared" si="3"/>
        <v>80.734499999999997</v>
      </c>
      <c r="L13" s="12">
        <v>700</v>
      </c>
      <c r="M13" s="16">
        <f>RANK(I13,I6:I23)</f>
        <v>18</v>
      </c>
      <c r="N13" s="17">
        <f t="shared" si="4"/>
        <v>-6.9089328000000192</v>
      </c>
      <c r="O13" s="18">
        <v>4228</v>
      </c>
      <c r="P13" s="19" t="s">
        <v>29</v>
      </c>
      <c r="Q13" s="20">
        <v>520</v>
      </c>
      <c r="R13" s="20">
        <v>6</v>
      </c>
      <c r="S13" s="21">
        <v>237</v>
      </c>
      <c r="T13" s="21">
        <v>0</v>
      </c>
      <c r="U13" s="21">
        <v>625</v>
      </c>
      <c r="V13" s="21">
        <v>4</v>
      </c>
      <c r="W13" s="7">
        <v>700</v>
      </c>
      <c r="X13" s="7">
        <v>700</v>
      </c>
      <c r="Z13" t="s">
        <v>39</v>
      </c>
      <c r="AA13" t="s">
        <v>40</v>
      </c>
    </row>
    <row r="14" spans="1:27" ht="45" customHeight="1" x14ac:dyDescent="0.35">
      <c r="A14" s="7">
        <v>9</v>
      </c>
      <c r="B14" s="23" t="s">
        <v>41</v>
      </c>
      <c r="C14" s="9">
        <v>48.5</v>
      </c>
      <c r="D14" s="10">
        <f t="shared" si="0"/>
        <v>13.108108108108107</v>
      </c>
      <c r="E14" s="11">
        <v>82</v>
      </c>
      <c r="F14" s="10">
        <f t="shared" si="1"/>
        <v>39.770000000000003</v>
      </c>
      <c r="G14" s="12">
        <v>370</v>
      </c>
      <c r="H14" s="13">
        <v>46</v>
      </c>
      <c r="I14" s="14">
        <f t="shared" si="2"/>
        <v>13.939393939393941</v>
      </c>
      <c r="J14" s="15">
        <v>82</v>
      </c>
      <c r="K14" s="10">
        <f t="shared" si="3"/>
        <v>37.72</v>
      </c>
      <c r="L14" s="12">
        <v>330</v>
      </c>
      <c r="M14" s="16">
        <f>RANK(I14,I6:I23)</f>
        <v>10</v>
      </c>
      <c r="N14" s="17">
        <f t="shared" si="4"/>
        <v>-3.2964000000000064</v>
      </c>
      <c r="O14" s="18">
        <v>750</v>
      </c>
      <c r="P14" s="19" t="s">
        <v>40</v>
      </c>
      <c r="Q14" s="20">
        <v>111</v>
      </c>
      <c r="R14" s="20">
        <v>0</v>
      </c>
      <c r="S14" s="21">
        <v>24</v>
      </c>
      <c r="T14" s="21">
        <v>0</v>
      </c>
      <c r="U14" s="21">
        <v>241</v>
      </c>
      <c r="V14" s="21">
        <v>0</v>
      </c>
      <c r="W14" s="7">
        <v>370</v>
      </c>
      <c r="X14" s="7">
        <v>330</v>
      </c>
      <c r="Z14" t="s">
        <v>42</v>
      </c>
    </row>
    <row r="15" spans="1:27" ht="45" customHeight="1" x14ac:dyDescent="0.35">
      <c r="A15" s="7">
        <v>10</v>
      </c>
      <c r="B15" s="23" t="s">
        <v>43</v>
      </c>
      <c r="C15" s="9">
        <v>32</v>
      </c>
      <c r="D15" s="10">
        <f t="shared" si="0"/>
        <v>12.549019607843137</v>
      </c>
      <c r="E15" s="11">
        <v>94</v>
      </c>
      <c r="F15" s="10">
        <f t="shared" si="1"/>
        <v>30.08</v>
      </c>
      <c r="G15" s="12">
        <v>255</v>
      </c>
      <c r="H15" s="13">
        <v>43.5</v>
      </c>
      <c r="I15" s="14">
        <f t="shared" si="2"/>
        <v>16.415094339622641</v>
      </c>
      <c r="J15" s="15">
        <v>94</v>
      </c>
      <c r="K15" s="10">
        <f t="shared" si="3"/>
        <v>40.89</v>
      </c>
      <c r="L15" s="12">
        <v>265</v>
      </c>
      <c r="M15" s="16">
        <f>RANK(I15,I6:I23)</f>
        <v>2</v>
      </c>
      <c r="N15" s="17">
        <f t="shared" si="4"/>
        <v>17.382480000000001</v>
      </c>
      <c r="O15" s="18">
        <v>870</v>
      </c>
      <c r="P15" s="19" t="s">
        <v>40</v>
      </c>
      <c r="Q15" s="20">
        <v>181</v>
      </c>
      <c r="R15" s="20">
        <v>0</v>
      </c>
      <c r="S15" s="21">
        <v>49</v>
      </c>
      <c r="T15" s="21">
        <v>0</v>
      </c>
      <c r="U15" s="21">
        <v>211</v>
      </c>
      <c r="V15" s="21">
        <v>0</v>
      </c>
      <c r="W15" s="7">
        <v>255</v>
      </c>
      <c r="X15" s="7">
        <v>265</v>
      </c>
      <c r="Z15" t="s">
        <v>44</v>
      </c>
    </row>
    <row r="16" spans="1:27" ht="45" customHeight="1" x14ac:dyDescent="0.35">
      <c r="A16" s="7">
        <v>11</v>
      </c>
      <c r="B16" s="23" t="s">
        <v>45</v>
      </c>
      <c r="C16" s="9">
        <v>67.64</v>
      </c>
      <c r="D16" s="10">
        <f t="shared" si="0"/>
        <v>14.704347826086956</v>
      </c>
      <c r="E16" s="11">
        <v>83</v>
      </c>
      <c r="F16" s="10">
        <f t="shared" si="1"/>
        <v>56.141199999999998</v>
      </c>
      <c r="G16" s="12">
        <v>460</v>
      </c>
      <c r="H16" s="13">
        <v>67.989999999999995</v>
      </c>
      <c r="I16" s="14">
        <f t="shared" si="2"/>
        <v>14.780434782608696</v>
      </c>
      <c r="J16" s="15">
        <v>87</v>
      </c>
      <c r="K16" s="10">
        <f t="shared" si="3"/>
        <v>59.151299999999992</v>
      </c>
      <c r="L16" s="12">
        <v>460</v>
      </c>
      <c r="M16" s="16">
        <f>RANK(I16,I6:I23)</f>
        <v>7</v>
      </c>
      <c r="N16" s="17">
        <f t="shared" si="4"/>
        <v>4.8402407999999904</v>
      </c>
      <c r="O16" s="18">
        <v>940</v>
      </c>
      <c r="P16" s="19" t="s">
        <v>40</v>
      </c>
      <c r="Q16" s="20">
        <v>262</v>
      </c>
      <c r="R16" s="20">
        <v>0</v>
      </c>
      <c r="S16" s="21">
        <v>120</v>
      </c>
      <c r="T16" s="21">
        <v>0</v>
      </c>
      <c r="U16" s="21">
        <v>408</v>
      </c>
      <c r="V16" s="21">
        <v>0</v>
      </c>
      <c r="W16" s="7">
        <v>460</v>
      </c>
      <c r="X16" s="7">
        <v>460</v>
      </c>
      <c r="Z16" t="s">
        <v>40</v>
      </c>
    </row>
    <row r="17" spans="1:27" ht="45" customHeight="1" x14ac:dyDescent="0.35">
      <c r="A17" s="7">
        <v>12</v>
      </c>
      <c r="B17" s="23" t="s">
        <v>46</v>
      </c>
      <c r="C17" s="9">
        <v>84.67</v>
      </c>
      <c r="D17" s="10">
        <f t="shared" si="0"/>
        <v>14.72521739130435</v>
      </c>
      <c r="E17" s="11">
        <v>91</v>
      </c>
      <c r="F17" s="10">
        <f t="shared" si="1"/>
        <v>77.049700000000001</v>
      </c>
      <c r="G17" s="12">
        <v>575</v>
      </c>
      <c r="H17" s="13">
        <v>82.7</v>
      </c>
      <c r="I17" s="14">
        <f t="shared" si="2"/>
        <v>14.258620689655174</v>
      </c>
      <c r="J17" s="15">
        <v>90</v>
      </c>
      <c r="K17" s="10">
        <f t="shared" si="3"/>
        <v>74.430000000000007</v>
      </c>
      <c r="L17" s="12">
        <v>580</v>
      </c>
      <c r="M17" s="16">
        <f>RANK(I17,I6:I23)</f>
        <v>8</v>
      </c>
      <c r="N17" s="17">
        <f t="shared" si="4"/>
        <v>-4.2124775999999908</v>
      </c>
      <c r="O17" s="18">
        <v>1725</v>
      </c>
      <c r="P17" s="24" t="s">
        <v>47</v>
      </c>
      <c r="Q17" s="20">
        <v>423</v>
      </c>
      <c r="R17" s="20">
        <v>5</v>
      </c>
      <c r="S17" s="21">
        <v>165</v>
      </c>
      <c r="T17" s="21">
        <v>3</v>
      </c>
      <c r="U17" s="21">
        <v>362</v>
      </c>
      <c r="V17" s="21">
        <v>7</v>
      </c>
      <c r="W17" s="7">
        <v>575</v>
      </c>
      <c r="X17" s="7">
        <v>580</v>
      </c>
      <c r="Z17" t="s">
        <v>44</v>
      </c>
      <c r="AA17" t="s">
        <v>29</v>
      </c>
    </row>
    <row r="18" spans="1:27" ht="45" customHeight="1" x14ac:dyDescent="0.35">
      <c r="A18" s="7">
        <v>13</v>
      </c>
      <c r="B18" s="23" t="s">
        <v>48</v>
      </c>
      <c r="C18" s="9">
        <v>18.5</v>
      </c>
      <c r="D18" s="10">
        <f t="shared" si="0"/>
        <v>16.666666666666664</v>
      </c>
      <c r="E18" s="11">
        <v>80</v>
      </c>
      <c r="F18" s="10">
        <f t="shared" si="1"/>
        <v>14.8</v>
      </c>
      <c r="G18" s="12">
        <v>111</v>
      </c>
      <c r="H18" s="13">
        <v>19</v>
      </c>
      <c r="I18" s="14">
        <f t="shared" si="2"/>
        <v>17.117117117117118</v>
      </c>
      <c r="J18" s="15">
        <v>91</v>
      </c>
      <c r="K18" s="10">
        <f t="shared" si="3"/>
        <v>17.29</v>
      </c>
      <c r="L18" s="12">
        <v>111</v>
      </c>
      <c r="M18" s="16">
        <f>RANK(I18,I6:I23)</f>
        <v>1</v>
      </c>
      <c r="N18" s="17">
        <f t="shared" si="4"/>
        <v>4.0039199999999973</v>
      </c>
      <c r="O18" s="18">
        <v>346</v>
      </c>
      <c r="P18" s="19" t="s">
        <v>29</v>
      </c>
      <c r="Q18" s="20">
        <v>95</v>
      </c>
      <c r="R18" s="20">
        <v>4</v>
      </c>
      <c r="S18" s="21">
        <v>23</v>
      </c>
      <c r="T18" s="21">
        <v>0</v>
      </c>
      <c r="U18" s="21">
        <v>90</v>
      </c>
      <c r="V18" s="21">
        <v>3</v>
      </c>
      <c r="W18" s="7">
        <v>111</v>
      </c>
      <c r="X18" s="7">
        <v>111</v>
      </c>
      <c r="Z18" t="s">
        <v>37</v>
      </c>
      <c r="AA18" t="s">
        <v>29</v>
      </c>
    </row>
    <row r="19" spans="1:27" ht="45" customHeight="1" x14ac:dyDescent="0.35">
      <c r="A19" s="7">
        <v>14</v>
      </c>
      <c r="B19" s="23" t="s">
        <v>49</v>
      </c>
      <c r="C19" s="9">
        <v>34.5</v>
      </c>
      <c r="D19" s="10">
        <f t="shared" si="0"/>
        <v>13.745019920318724</v>
      </c>
      <c r="E19" s="11">
        <v>82</v>
      </c>
      <c r="F19" s="10">
        <f t="shared" si="1"/>
        <v>28.29</v>
      </c>
      <c r="G19" s="12">
        <v>251</v>
      </c>
      <c r="H19" s="13">
        <v>36</v>
      </c>
      <c r="I19" s="14">
        <f t="shared" si="2"/>
        <v>12.949640287769784</v>
      </c>
      <c r="J19" s="15">
        <v>82</v>
      </c>
      <c r="K19" s="10">
        <f t="shared" si="3"/>
        <v>29.52</v>
      </c>
      <c r="L19" s="12">
        <v>278</v>
      </c>
      <c r="M19" s="16">
        <f>RANK(I19,I6:I23)</f>
        <v>13</v>
      </c>
      <c r="N19" s="17">
        <f t="shared" si="4"/>
        <v>1.9778400000000005</v>
      </c>
      <c r="O19" s="18">
        <v>1360</v>
      </c>
      <c r="P19" s="19" t="s">
        <v>36</v>
      </c>
      <c r="Q19" s="20">
        <v>239</v>
      </c>
      <c r="R19" s="20">
        <v>0</v>
      </c>
      <c r="S19" s="21">
        <v>151</v>
      </c>
      <c r="T19" s="21">
        <v>0</v>
      </c>
      <c r="U19" s="21">
        <v>266</v>
      </c>
      <c r="V19" s="21">
        <v>0</v>
      </c>
      <c r="W19" s="7">
        <v>251</v>
      </c>
      <c r="X19" s="7">
        <v>278</v>
      </c>
      <c r="Z19" t="s">
        <v>36</v>
      </c>
    </row>
    <row r="20" spans="1:27" ht="45" customHeight="1" x14ac:dyDescent="0.35">
      <c r="A20" s="7">
        <v>15</v>
      </c>
      <c r="B20" s="23" t="s">
        <v>50</v>
      </c>
      <c r="C20" s="9">
        <v>25.6</v>
      </c>
      <c r="D20" s="10">
        <f t="shared" si="0"/>
        <v>12.8</v>
      </c>
      <c r="E20" s="11">
        <v>90</v>
      </c>
      <c r="F20" s="10">
        <f t="shared" si="1"/>
        <v>23.04</v>
      </c>
      <c r="G20" s="12">
        <v>200</v>
      </c>
      <c r="H20" s="13">
        <v>25</v>
      </c>
      <c r="I20" s="14">
        <f t="shared" si="2"/>
        <v>12.376237623762377</v>
      </c>
      <c r="J20" s="15">
        <v>90</v>
      </c>
      <c r="K20" s="10">
        <f t="shared" si="3"/>
        <v>22.5</v>
      </c>
      <c r="L20" s="12">
        <v>202</v>
      </c>
      <c r="M20" s="16">
        <f>RANK(I20,I6:I23)</f>
        <v>15</v>
      </c>
      <c r="N20" s="17">
        <f t="shared" si="4"/>
        <v>-0.86831999999999854</v>
      </c>
      <c r="O20" s="18">
        <v>666</v>
      </c>
      <c r="P20" s="24" t="s">
        <v>51</v>
      </c>
      <c r="Q20" s="20">
        <v>48</v>
      </c>
      <c r="R20" s="20">
        <v>0</v>
      </c>
      <c r="S20" s="21">
        <v>14</v>
      </c>
      <c r="T20" s="21">
        <v>0</v>
      </c>
      <c r="U20" s="21">
        <v>150</v>
      </c>
      <c r="V20" s="21">
        <v>0</v>
      </c>
      <c r="W20" s="7">
        <v>200</v>
      </c>
      <c r="X20" s="7">
        <v>202</v>
      </c>
      <c r="Z20" t="s">
        <v>40</v>
      </c>
    </row>
    <row r="21" spans="1:27" ht="45" customHeight="1" x14ac:dyDescent="0.35">
      <c r="A21" s="7">
        <v>16</v>
      </c>
      <c r="B21" s="23" t="s">
        <v>52</v>
      </c>
      <c r="C21" s="9">
        <v>47.25</v>
      </c>
      <c r="D21" s="10">
        <f t="shared" si="0"/>
        <v>14.765624999999998</v>
      </c>
      <c r="E21" s="11">
        <v>78</v>
      </c>
      <c r="F21" s="10">
        <f t="shared" si="1"/>
        <v>36.854999999999997</v>
      </c>
      <c r="G21" s="12">
        <v>320</v>
      </c>
      <c r="H21" s="13">
        <v>47.9</v>
      </c>
      <c r="I21" s="14">
        <f t="shared" si="2"/>
        <v>14.96875</v>
      </c>
      <c r="J21" s="15">
        <v>90</v>
      </c>
      <c r="K21" s="10">
        <f t="shared" si="3"/>
        <v>43.11</v>
      </c>
      <c r="L21" s="12">
        <v>320</v>
      </c>
      <c r="M21" s="16">
        <f>RANK(I21,I6:I23)</f>
        <v>6</v>
      </c>
      <c r="N21" s="17">
        <f t="shared" si="4"/>
        <v>10.058040000000002</v>
      </c>
      <c r="O21" s="18">
        <v>1340</v>
      </c>
      <c r="P21" s="24" t="s">
        <v>53</v>
      </c>
      <c r="Q21" s="20">
        <v>163</v>
      </c>
      <c r="R21" s="20">
        <v>0</v>
      </c>
      <c r="S21" s="21">
        <v>64</v>
      </c>
      <c r="T21" s="21">
        <v>0</v>
      </c>
      <c r="U21" s="21">
        <v>163</v>
      </c>
      <c r="V21" s="21">
        <v>0</v>
      </c>
      <c r="W21" s="7">
        <v>320</v>
      </c>
      <c r="X21" s="7">
        <v>320</v>
      </c>
      <c r="Z21" t="s">
        <v>53</v>
      </c>
    </row>
    <row r="22" spans="1:27" ht="45" customHeight="1" x14ac:dyDescent="0.35">
      <c r="A22" s="7">
        <v>17</v>
      </c>
      <c r="B22" s="23" t="s">
        <v>54</v>
      </c>
      <c r="C22" s="9">
        <v>16.04</v>
      </c>
      <c r="D22" s="10">
        <f t="shared" si="0"/>
        <v>16.04</v>
      </c>
      <c r="E22" s="11">
        <v>95</v>
      </c>
      <c r="F22" s="10">
        <f t="shared" si="1"/>
        <v>15.238</v>
      </c>
      <c r="G22" s="12">
        <v>100</v>
      </c>
      <c r="H22" s="13">
        <v>16.100000000000001</v>
      </c>
      <c r="I22" s="14">
        <f t="shared" si="2"/>
        <v>15.333333333333336</v>
      </c>
      <c r="J22" s="15">
        <v>90</v>
      </c>
      <c r="K22" s="10">
        <f t="shared" si="3"/>
        <v>14.490000000000002</v>
      </c>
      <c r="L22" s="12">
        <v>105</v>
      </c>
      <c r="M22" s="16">
        <f>RANK(I22,I6:I23)</f>
        <v>5</v>
      </c>
      <c r="N22" s="17">
        <f t="shared" si="4"/>
        <v>-1.2027839999999959</v>
      </c>
      <c r="O22" s="18">
        <v>364</v>
      </c>
      <c r="P22" s="19" t="s">
        <v>40</v>
      </c>
      <c r="Q22" s="20">
        <v>31</v>
      </c>
      <c r="R22" s="20">
        <v>0</v>
      </c>
      <c r="S22" s="21">
        <v>20</v>
      </c>
      <c r="T22" s="21">
        <v>0</v>
      </c>
      <c r="U22" s="21">
        <v>100</v>
      </c>
      <c r="V22" s="21">
        <v>1</v>
      </c>
      <c r="W22" s="7">
        <v>100</v>
      </c>
      <c r="X22" s="7">
        <v>105</v>
      </c>
      <c r="Z22" t="s">
        <v>23</v>
      </c>
      <c r="AA22" t="s">
        <v>40</v>
      </c>
    </row>
    <row r="23" spans="1:27" ht="45" customHeight="1" x14ac:dyDescent="0.35">
      <c r="A23" s="7">
        <v>18</v>
      </c>
      <c r="B23" s="23" t="s">
        <v>55</v>
      </c>
      <c r="C23" s="9">
        <v>17.8</v>
      </c>
      <c r="D23" s="10">
        <f t="shared" si="0"/>
        <v>12.535211267605634</v>
      </c>
      <c r="E23" s="11">
        <v>94</v>
      </c>
      <c r="F23" s="26">
        <f t="shared" si="1"/>
        <v>16.731999999999999</v>
      </c>
      <c r="G23" s="12">
        <v>142</v>
      </c>
      <c r="H23" s="13">
        <v>17.399999999999999</v>
      </c>
      <c r="I23" s="14">
        <f t="shared" si="2"/>
        <v>12.253521126760562</v>
      </c>
      <c r="J23" s="15">
        <v>94</v>
      </c>
      <c r="K23" s="10">
        <f t="shared" si="3"/>
        <v>16.355999999999998</v>
      </c>
      <c r="L23" s="12">
        <v>142</v>
      </c>
      <c r="M23" s="16">
        <f>RANK(I23,I6:I23)</f>
        <v>16</v>
      </c>
      <c r="N23" s="17">
        <f t="shared" si="4"/>
        <v>-0.60460800000000192</v>
      </c>
      <c r="O23" s="18">
        <v>374</v>
      </c>
      <c r="P23" s="24" t="s">
        <v>56</v>
      </c>
      <c r="Q23" s="20">
        <v>71</v>
      </c>
      <c r="R23" s="20">
        <v>3</v>
      </c>
      <c r="S23" s="21">
        <v>23</v>
      </c>
      <c r="T23" s="21">
        <v>0</v>
      </c>
      <c r="U23" s="21">
        <v>76</v>
      </c>
      <c r="V23" s="21">
        <v>1</v>
      </c>
      <c r="W23" s="7">
        <v>142</v>
      </c>
      <c r="X23" s="7">
        <v>142</v>
      </c>
      <c r="Z23" t="s">
        <v>30</v>
      </c>
    </row>
    <row r="24" spans="1:27" ht="48.75" customHeight="1" x14ac:dyDescent="0.35">
      <c r="A24" s="7"/>
      <c r="B24" s="27" t="s">
        <v>57</v>
      </c>
      <c r="C24" s="28">
        <f>SUM(C6:C23)</f>
        <v>1050.3699999999999</v>
      </c>
      <c r="D24" s="10">
        <f t="shared" si="0"/>
        <v>14.18843712008645</v>
      </c>
      <c r="E24" s="11">
        <f>F24/C24*100</f>
        <v>89.819454097127689</v>
      </c>
      <c r="F24" s="29">
        <f>SUM(F6:F23)</f>
        <v>943.4366</v>
      </c>
      <c r="G24" s="30">
        <f>SUM(G6:G23)</f>
        <v>7403</v>
      </c>
      <c r="H24" s="14">
        <f>SUM(H6:H23)</f>
        <v>1048.3799999999999</v>
      </c>
      <c r="I24" s="14">
        <f t="shared" si="2"/>
        <v>14.062776659959757</v>
      </c>
      <c r="J24" s="31">
        <f>K24/H24*100</f>
        <v>91.049714798069402</v>
      </c>
      <c r="K24" s="10">
        <f>SUM(K6:K23)</f>
        <v>954.54699999999991</v>
      </c>
      <c r="L24" s="32">
        <f>SUM(L6:L23)</f>
        <v>7455</v>
      </c>
      <c r="M24" s="7"/>
      <c r="N24" s="17">
        <f t="shared" si="4"/>
        <v>17.86552319999986</v>
      </c>
      <c r="O24" s="18">
        <f t="shared" ref="O24:X24" si="5">SUM(O6:O23)</f>
        <v>24625</v>
      </c>
      <c r="P24" s="19"/>
      <c r="Q24" s="20">
        <f t="shared" si="5"/>
        <v>4624</v>
      </c>
      <c r="R24" s="20">
        <f t="shared" si="5"/>
        <v>32</v>
      </c>
      <c r="S24" s="21">
        <f t="shared" si="5"/>
        <v>1761</v>
      </c>
      <c r="T24" s="21">
        <f t="shared" si="5"/>
        <v>5</v>
      </c>
      <c r="U24" s="21">
        <f t="shared" si="5"/>
        <v>5030</v>
      </c>
      <c r="V24" s="21">
        <f t="shared" si="5"/>
        <v>19</v>
      </c>
      <c r="W24" s="7">
        <f t="shared" si="5"/>
        <v>7403</v>
      </c>
      <c r="X24" s="7">
        <f t="shared" si="5"/>
        <v>7455</v>
      </c>
      <c r="Z24" t="s">
        <v>58</v>
      </c>
    </row>
    <row r="25" spans="1:27" ht="29.25" customHeight="1" x14ac:dyDescent="0.35">
      <c r="A25" s="7"/>
      <c r="B25" s="33" t="s">
        <v>59</v>
      </c>
      <c r="C25" s="28">
        <v>193.5</v>
      </c>
      <c r="D25" s="34">
        <f t="shared" si="0"/>
        <v>12.246835443037975</v>
      </c>
      <c r="E25" s="35"/>
      <c r="F25" s="35"/>
      <c r="G25" s="35"/>
      <c r="H25" s="36">
        <v>186.5</v>
      </c>
      <c r="I25" s="36">
        <f t="shared" si="2"/>
        <v>11.483990147783253</v>
      </c>
      <c r="J25" s="37"/>
      <c r="K25" s="37"/>
      <c r="L25" s="37"/>
      <c r="M25" s="38"/>
      <c r="N25" s="38"/>
      <c r="O25" s="38"/>
      <c r="P25" s="38"/>
      <c r="Q25" s="38"/>
      <c r="R25" s="38"/>
      <c r="S25" s="39"/>
      <c r="T25" s="39"/>
      <c r="U25" s="39"/>
      <c r="V25" s="39"/>
      <c r="W25" s="7">
        <v>1580</v>
      </c>
      <c r="X25" s="7">
        <v>1624</v>
      </c>
      <c r="Z25" t="s">
        <v>60</v>
      </c>
    </row>
    <row r="26" spans="1:27" ht="33.75" customHeight="1" x14ac:dyDescent="0.35">
      <c r="A26" s="7"/>
      <c r="B26" s="40" t="s">
        <v>61</v>
      </c>
      <c r="C26" s="28">
        <f>SUM(C24:C25)</f>
        <v>1243.8699999999999</v>
      </c>
      <c r="D26" s="10">
        <f t="shared" si="0"/>
        <v>13.84693309584771</v>
      </c>
      <c r="E26" s="35"/>
      <c r="F26" s="35"/>
      <c r="G26" s="35"/>
      <c r="H26" s="14">
        <f>SUM(H24:H25)</f>
        <v>1234.8799999999999</v>
      </c>
      <c r="I26" s="14">
        <f t="shared" si="2"/>
        <v>13.601497962330653</v>
      </c>
      <c r="J26" s="37"/>
      <c r="K26" s="37"/>
      <c r="L26" s="37"/>
      <c r="M26" s="38"/>
      <c r="N26" s="38"/>
      <c r="O26" s="38"/>
      <c r="P26" s="38"/>
      <c r="Q26" s="38"/>
      <c r="R26" s="38"/>
      <c r="S26" s="39"/>
      <c r="T26" s="39"/>
      <c r="U26" s="39"/>
      <c r="V26" s="39"/>
      <c r="W26" s="7">
        <f>SUM(W24:W25)</f>
        <v>8983</v>
      </c>
      <c r="X26" s="7">
        <f>SUM(X24:X25)</f>
        <v>9079</v>
      </c>
      <c r="Z26" t="s">
        <v>62</v>
      </c>
    </row>
    <row r="27" spans="1:27" x14ac:dyDescent="0.35">
      <c r="K27" s="37"/>
      <c r="L27" s="37"/>
      <c r="M27" s="38"/>
      <c r="N27" s="38"/>
      <c r="O27" s="38"/>
      <c r="P27" s="38"/>
      <c r="Q27" s="38"/>
      <c r="R27" s="38"/>
      <c r="S27" s="39"/>
      <c r="T27" s="39"/>
      <c r="U27" s="39"/>
      <c r="V27" s="39"/>
      <c r="W27" s="7">
        <v>2624</v>
      </c>
      <c r="X27" s="7">
        <v>2516</v>
      </c>
      <c r="Z27" t="s">
        <v>63</v>
      </c>
    </row>
    <row r="28" spans="1:27" x14ac:dyDescent="0.35">
      <c r="W28" s="7">
        <f>SUM(W26:W27)</f>
        <v>11607</v>
      </c>
      <c r="X28" s="7">
        <f>SUM(X26:X27)</f>
        <v>11595</v>
      </c>
      <c r="Z28" t="s">
        <v>64</v>
      </c>
    </row>
  </sheetData>
  <mergeCells count="24">
    <mergeCell ref="W3:X3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Q4:R4"/>
    <mergeCell ref="S4:T4"/>
    <mergeCell ref="U3:V4"/>
    <mergeCell ref="B1:S1"/>
    <mergeCell ref="A3:A5"/>
    <mergeCell ref="B3:B5"/>
    <mergeCell ref="C3:G3"/>
    <mergeCell ref="H3:L3"/>
    <mergeCell ref="M3:M5"/>
    <mergeCell ref="N3:N5"/>
    <mergeCell ref="O3:O5"/>
    <mergeCell ref="P3:P5"/>
    <mergeCell ref="Q3:T3"/>
  </mergeCells>
  <pageMargins left="0.43307086614173229" right="0.23622047244094491" top="0.74803149606299213" bottom="0.74803149606299213" header="0.31496062992125984" footer="0.31496062992125984"/>
  <pageSetup paperSize="9" scale="5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A28"/>
  <sheetViews>
    <sheetView view="pageBreakPreview" zoomScale="60" zoomScaleNormal="60" workbookViewId="0">
      <pane xSplit="1" ySplit="5" topLeftCell="B18" activePane="bottomRight" state="frozen"/>
      <selection pane="topRight" activeCell="B1" sqref="B1"/>
      <selection pane="bottomLeft" activeCell="A6" sqref="A6"/>
      <selection pane="bottomRight" activeCell="X28" sqref="X28"/>
    </sheetView>
  </sheetViews>
  <sheetFormatPr defaultRowHeight="20.399999999999999" x14ac:dyDescent="0.35"/>
  <cols>
    <col min="1" max="1" width="4.88671875" style="1" customWidth="1"/>
    <col min="2" max="2" width="27.33203125" style="41" customWidth="1"/>
    <col min="3" max="3" width="10.5546875" style="42" customWidth="1"/>
    <col min="4" max="4" width="7.109375" style="42" customWidth="1"/>
    <col min="5" max="5" width="6" style="42" customWidth="1"/>
    <col min="6" max="6" width="8.44140625" style="42" customWidth="1"/>
    <col min="7" max="7" width="7.33203125" style="42" hidden="1" customWidth="1"/>
    <col min="8" max="8" width="13" style="43" customWidth="1"/>
    <col min="9" max="9" width="9.44140625" style="44" customWidth="1"/>
    <col min="10" max="10" width="6" style="44" customWidth="1"/>
    <col min="11" max="11" width="9.88671875" style="44" customWidth="1"/>
    <col min="12" max="12" width="7.21875" style="44" hidden="1" customWidth="1"/>
    <col min="13" max="13" width="4.5546875" style="1" customWidth="1"/>
    <col min="14" max="14" width="8" style="1" customWidth="1"/>
    <col min="15" max="15" width="8.33203125" style="1" customWidth="1"/>
    <col min="16" max="16" width="13.33203125" style="1" hidden="1" customWidth="1"/>
    <col min="17" max="17" width="7.33203125" style="1" customWidth="1"/>
    <col min="18" max="18" width="8" style="1" customWidth="1"/>
    <col min="19" max="19" width="7.88671875" style="2" customWidth="1"/>
    <col min="20" max="20" width="7.5546875" style="2" customWidth="1"/>
    <col min="21" max="21" width="7.44140625" style="2" customWidth="1"/>
    <col min="22" max="22" width="7" style="2" customWidth="1"/>
    <col min="23" max="24" width="8.88671875" style="1" customWidth="1"/>
    <col min="25" max="25" width="8.88671875" style="2" customWidth="1"/>
    <col min="26" max="29" width="8.88671875" customWidth="1"/>
    <col min="257" max="257" width="4.88671875" customWidth="1"/>
    <col min="258" max="258" width="27.33203125" customWidth="1"/>
    <col min="259" max="259" width="10.5546875" customWidth="1"/>
    <col min="260" max="260" width="7.109375" customWidth="1"/>
    <col min="261" max="261" width="6" customWidth="1"/>
    <col min="262" max="262" width="8.44140625" customWidth="1"/>
    <col min="263" max="263" width="0" hidden="1" customWidth="1"/>
    <col min="264" max="264" width="13" customWidth="1"/>
    <col min="265" max="265" width="9.44140625" customWidth="1"/>
    <col min="266" max="266" width="6" customWidth="1"/>
    <col min="267" max="267" width="9.88671875" customWidth="1"/>
    <col min="268" max="268" width="0" hidden="1" customWidth="1"/>
    <col min="269" max="269" width="4.5546875" customWidth="1"/>
    <col min="270" max="270" width="8" customWidth="1"/>
    <col min="271" max="271" width="8.33203125" customWidth="1"/>
    <col min="272" max="272" width="0" hidden="1" customWidth="1"/>
    <col min="273" max="273" width="7.33203125" customWidth="1"/>
    <col min="274" max="274" width="8" customWidth="1"/>
    <col min="275" max="275" width="7.88671875" customWidth="1"/>
    <col min="276" max="276" width="7.5546875" customWidth="1"/>
    <col min="277" max="277" width="7.44140625" customWidth="1"/>
    <col min="278" max="278" width="7" customWidth="1"/>
    <col min="279" max="281" width="8.88671875" customWidth="1"/>
    <col min="513" max="513" width="4.88671875" customWidth="1"/>
    <col min="514" max="514" width="27.33203125" customWidth="1"/>
    <col min="515" max="515" width="10.5546875" customWidth="1"/>
    <col min="516" max="516" width="7.109375" customWidth="1"/>
    <col min="517" max="517" width="6" customWidth="1"/>
    <col min="518" max="518" width="8.44140625" customWidth="1"/>
    <col min="519" max="519" width="0" hidden="1" customWidth="1"/>
    <col min="520" max="520" width="13" customWidth="1"/>
    <col min="521" max="521" width="9.44140625" customWidth="1"/>
    <col min="522" max="522" width="6" customWidth="1"/>
    <col min="523" max="523" width="9.88671875" customWidth="1"/>
    <col min="524" max="524" width="0" hidden="1" customWidth="1"/>
    <col min="525" max="525" width="4.5546875" customWidth="1"/>
    <col min="526" max="526" width="8" customWidth="1"/>
    <col min="527" max="527" width="8.33203125" customWidth="1"/>
    <col min="528" max="528" width="0" hidden="1" customWidth="1"/>
    <col min="529" max="529" width="7.33203125" customWidth="1"/>
    <col min="530" max="530" width="8" customWidth="1"/>
    <col min="531" max="531" width="7.88671875" customWidth="1"/>
    <col min="532" max="532" width="7.5546875" customWidth="1"/>
    <col min="533" max="533" width="7.44140625" customWidth="1"/>
    <col min="534" max="534" width="7" customWidth="1"/>
    <col min="535" max="537" width="8.88671875" customWidth="1"/>
    <col min="769" max="769" width="4.88671875" customWidth="1"/>
    <col min="770" max="770" width="27.33203125" customWidth="1"/>
    <col min="771" max="771" width="10.5546875" customWidth="1"/>
    <col min="772" max="772" width="7.109375" customWidth="1"/>
    <col min="773" max="773" width="6" customWidth="1"/>
    <col min="774" max="774" width="8.44140625" customWidth="1"/>
    <col min="775" max="775" width="0" hidden="1" customWidth="1"/>
    <col min="776" max="776" width="13" customWidth="1"/>
    <col min="777" max="777" width="9.44140625" customWidth="1"/>
    <col min="778" max="778" width="6" customWidth="1"/>
    <col min="779" max="779" width="9.88671875" customWidth="1"/>
    <col min="780" max="780" width="0" hidden="1" customWidth="1"/>
    <col min="781" max="781" width="4.5546875" customWidth="1"/>
    <col min="782" max="782" width="8" customWidth="1"/>
    <col min="783" max="783" width="8.33203125" customWidth="1"/>
    <col min="784" max="784" width="0" hidden="1" customWidth="1"/>
    <col min="785" max="785" width="7.33203125" customWidth="1"/>
    <col min="786" max="786" width="8" customWidth="1"/>
    <col min="787" max="787" width="7.88671875" customWidth="1"/>
    <col min="788" max="788" width="7.5546875" customWidth="1"/>
    <col min="789" max="789" width="7.44140625" customWidth="1"/>
    <col min="790" max="790" width="7" customWidth="1"/>
    <col min="791" max="793" width="8.88671875" customWidth="1"/>
    <col min="1025" max="1025" width="4.88671875" customWidth="1"/>
    <col min="1026" max="1026" width="27.33203125" customWidth="1"/>
    <col min="1027" max="1027" width="10.5546875" customWidth="1"/>
    <col min="1028" max="1028" width="7.109375" customWidth="1"/>
    <col min="1029" max="1029" width="6" customWidth="1"/>
    <col min="1030" max="1030" width="8.44140625" customWidth="1"/>
    <col min="1031" max="1031" width="0" hidden="1" customWidth="1"/>
    <col min="1032" max="1032" width="13" customWidth="1"/>
    <col min="1033" max="1033" width="9.44140625" customWidth="1"/>
    <col min="1034" max="1034" width="6" customWidth="1"/>
    <col min="1035" max="1035" width="9.88671875" customWidth="1"/>
    <col min="1036" max="1036" width="0" hidden="1" customWidth="1"/>
    <col min="1037" max="1037" width="4.5546875" customWidth="1"/>
    <col min="1038" max="1038" width="8" customWidth="1"/>
    <col min="1039" max="1039" width="8.33203125" customWidth="1"/>
    <col min="1040" max="1040" width="0" hidden="1" customWidth="1"/>
    <col min="1041" max="1041" width="7.33203125" customWidth="1"/>
    <col min="1042" max="1042" width="8" customWidth="1"/>
    <col min="1043" max="1043" width="7.88671875" customWidth="1"/>
    <col min="1044" max="1044" width="7.5546875" customWidth="1"/>
    <col min="1045" max="1045" width="7.44140625" customWidth="1"/>
    <col min="1046" max="1046" width="7" customWidth="1"/>
    <col min="1047" max="1049" width="8.88671875" customWidth="1"/>
    <col min="1281" max="1281" width="4.88671875" customWidth="1"/>
    <col min="1282" max="1282" width="27.33203125" customWidth="1"/>
    <col min="1283" max="1283" width="10.5546875" customWidth="1"/>
    <col min="1284" max="1284" width="7.109375" customWidth="1"/>
    <col min="1285" max="1285" width="6" customWidth="1"/>
    <col min="1286" max="1286" width="8.44140625" customWidth="1"/>
    <col min="1287" max="1287" width="0" hidden="1" customWidth="1"/>
    <col min="1288" max="1288" width="13" customWidth="1"/>
    <col min="1289" max="1289" width="9.44140625" customWidth="1"/>
    <col min="1290" max="1290" width="6" customWidth="1"/>
    <col min="1291" max="1291" width="9.88671875" customWidth="1"/>
    <col min="1292" max="1292" width="0" hidden="1" customWidth="1"/>
    <col min="1293" max="1293" width="4.5546875" customWidth="1"/>
    <col min="1294" max="1294" width="8" customWidth="1"/>
    <col min="1295" max="1295" width="8.33203125" customWidth="1"/>
    <col min="1296" max="1296" width="0" hidden="1" customWidth="1"/>
    <col min="1297" max="1297" width="7.33203125" customWidth="1"/>
    <col min="1298" max="1298" width="8" customWidth="1"/>
    <col min="1299" max="1299" width="7.88671875" customWidth="1"/>
    <col min="1300" max="1300" width="7.5546875" customWidth="1"/>
    <col min="1301" max="1301" width="7.44140625" customWidth="1"/>
    <col min="1302" max="1302" width="7" customWidth="1"/>
    <col min="1303" max="1305" width="8.88671875" customWidth="1"/>
    <col min="1537" max="1537" width="4.88671875" customWidth="1"/>
    <col min="1538" max="1538" width="27.33203125" customWidth="1"/>
    <col min="1539" max="1539" width="10.5546875" customWidth="1"/>
    <col min="1540" max="1540" width="7.109375" customWidth="1"/>
    <col min="1541" max="1541" width="6" customWidth="1"/>
    <col min="1542" max="1542" width="8.44140625" customWidth="1"/>
    <col min="1543" max="1543" width="0" hidden="1" customWidth="1"/>
    <col min="1544" max="1544" width="13" customWidth="1"/>
    <col min="1545" max="1545" width="9.44140625" customWidth="1"/>
    <col min="1546" max="1546" width="6" customWidth="1"/>
    <col min="1547" max="1547" width="9.88671875" customWidth="1"/>
    <col min="1548" max="1548" width="0" hidden="1" customWidth="1"/>
    <col min="1549" max="1549" width="4.5546875" customWidth="1"/>
    <col min="1550" max="1550" width="8" customWidth="1"/>
    <col min="1551" max="1551" width="8.33203125" customWidth="1"/>
    <col min="1552" max="1552" width="0" hidden="1" customWidth="1"/>
    <col min="1553" max="1553" width="7.33203125" customWidth="1"/>
    <col min="1554" max="1554" width="8" customWidth="1"/>
    <col min="1555" max="1555" width="7.88671875" customWidth="1"/>
    <col min="1556" max="1556" width="7.5546875" customWidth="1"/>
    <col min="1557" max="1557" width="7.44140625" customWidth="1"/>
    <col min="1558" max="1558" width="7" customWidth="1"/>
    <col min="1559" max="1561" width="8.88671875" customWidth="1"/>
    <col min="1793" max="1793" width="4.88671875" customWidth="1"/>
    <col min="1794" max="1794" width="27.33203125" customWidth="1"/>
    <col min="1795" max="1795" width="10.5546875" customWidth="1"/>
    <col min="1796" max="1796" width="7.109375" customWidth="1"/>
    <col min="1797" max="1797" width="6" customWidth="1"/>
    <col min="1798" max="1798" width="8.44140625" customWidth="1"/>
    <col min="1799" max="1799" width="0" hidden="1" customWidth="1"/>
    <col min="1800" max="1800" width="13" customWidth="1"/>
    <col min="1801" max="1801" width="9.44140625" customWidth="1"/>
    <col min="1802" max="1802" width="6" customWidth="1"/>
    <col min="1803" max="1803" width="9.88671875" customWidth="1"/>
    <col min="1804" max="1804" width="0" hidden="1" customWidth="1"/>
    <col min="1805" max="1805" width="4.5546875" customWidth="1"/>
    <col min="1806" max="1806" width="8" customWidth="1"/>
    <col min="1807" max="1807" width="8.33203125" customWidth="1"/>
    <col min="1808" max="1808" width="0" hidden="1" customWidth="1"/>
    <col min="1809" max="1809" width="7.33203125" customWidth="1"/>
    <col min="1810" max="1810" width="8" customWidth="1"/>
    <col min="1811" max="1811" width="7.88671875" customWidth="1"/>
    <col min="1812" max="1812" width="7.5546875" customWidth="1"/>
    <col min="1813" max="1813" width="7.44140625" customWidth="1"/>
    <col min="1814" max="1814" width="7" customWidth="1"/>
    <col min="1815" max="1817" width="8.88671875" customWidth="1"/>
    <col min="2049" max="2049" width="4.88671875" customWidth="1"/>
    <col min="2050" max="2050" width="27.33203125" customWidth="1"/>
    <col min="2051" max="2051" width="10.5546875" customWidth="1"/>
    <col min="2052" max="2052" width="7.109375" customWidth="1"/>
    <col min="2053" max="2053" width="6" customWidth="1"/>
    <col min="2054" max="2054" width="8.44140625" customWidth="1"/>
    <col min="2055" max="2055" width="0" hidden="1" customWidth="1"/>
    <col min="2056" max="2056" width="13" customWidth="1"/>
    <col min="2057" max="2057" width="9.44140625" customWidth="1"/>
    <col min="2058" max="2058" width="6" customWidth="1"/>
    <col min="2059" max="2059" width="9.88671875" customWidth="1"/>
    <col min="2060" max="2060" width="0" hidden="1" customWidth="1"/>
    <col min="2061" max="2061" width="4.5546875" customWidth="1"/>
    <col min="2062" max="2062" width="8" customWidth="1"/>
    <col min="2063" max="2063" width="8.33203125" customWidth="1"/>
    <col min="2064" max="2064" width="0" hidden="1" customWidth="1"/>
    <col min="2065" max="2065" width="7.33203125" customWidth="1"/>
    <col min="2066" max="2066" width="8" customWidth="1"/>
    <col min="2067" max="2067" width="7.88671875" customWidth="1"/>
    <col min="2068" max="2068" width="7.5546875" customWidth="1"/>
    <col min="2069" max="2069" width="7.44140625" customWidth="1"/>
    <col min="2070" max="2070" width="7" customWidth="1"/>
    <col min="2071" max="2073" width="8.88671875" customWidth="1"/>
    <col min="2305" max="2305" width="4.88671875" customWidth="1"/>
    <col min="2306" max="2306" width="27.33203125" customWidth="1"/>
    <col min="2307" max="2307" width="10.5546875" customWidth="1"/>
    <col min="2308" max="2308" width="7.109375" customWidth="1"/>
    <col min="2309" max="2309" width="6" customWidth="1"/>
    <col min="2310" max="2310" width="8.44140625" customWidth="1"/>
    <col min="2311" max="2311" width="0" hidden="1" customWidth="1"/>
    <col min="2312" max="2312" width="13" customWidth="1"/>
    <col min="2313" max="2313" width="9.44140625" customWidth="1"/>
    <col min="2314" max="2314" width="6" customWidth="1"/>
    <col min="2315" max="2315" width="9.88671875" customWidth="1"/>
    <col min="2316" max="2316" width="0" hidden="1" customWidth="1"/>
    <col min="2317" max="2317" width="4.5546875" customWidth="1"/>
    <col min="2318" max="2318" width="8" customWidth="1"/>
    <col min="2319" max="2319" width="8.33203125" customWidth="1"/>
    <col min="2320" max="2320" width="0" hidden="1" customWidth="1"/>
    <col min="2321" max="2321" width="7.33203125" customWidth="1"/>
    <col min="2322" max="2322" width="8" customWidth="1"/>
    <col min="2323" max="2323" width="7.88671875" customWidth="1"/>
    <col min="2324" max="2324" width="7.5546875" customWidth="1"/>
    <col min="2325" max="2325" width="7.44140625" customWidth="1"/>
    <col min="2326" max="2326" width="7" customWidth="1"/>
    <col min="2327" max="2329" width="8.88671875" customWidth="1"/>
    <col min="2561" max="2561" width="4.88671875" customWidth="1"/>
    <col min="2562" max="2562" width="27.33203125" customWidth="1"/>
    <col min="2563" max="2563" width="10.5546875" customWidth="1"/>
    <col min="2564" max="2564" width="7.109375" customWidth="1"/>
    <col min="2565" max="2565" width="6" customWidth="1"/>
    <col min="2566" max="2566" width="8.44140625" customWidth="1"/>
    <col min="2567" max="2567" width="0" hidden="1" customWidth="1"/>
    <col min="2568" max="2568" width="13" customWidth="1"/>
    <col min="2569" max="2569" width="9.44140625" customWidth="1"/>
    <col min="2570" max="2570" width="6" customWidth="1"/>
    <col min="2571" max="2571" width="9.88671875" customWidth="1"/>
    <col min="2572" max="2572" width="0" hidden="1" customWidth="1"/>
    <col min="2573" max="2573" width="4.5546875" customWidth="1"/>
    <col min="2574" max="2574" width="8" customWidth="1"/>
    <col min="2575" max="2575" width="8.33203125" customWidth="1"/>
    <col min="2576" max="2576" width="0" hidden="1" customWidth="1"/>
    <col min="2577" max="2577" width="7.33203125" customWidth="1"/>
    <col min="2578" max="2578" width="8" customWidth="1"/>
    <col min="2579" max="2579" width="7.88671875" customWidth="1"/>
    <col min="2580" max="2580" width="7.5546875" customWidth="1"/>
    <col min="2581" max="2581" width="7.44140625" customWidth="1"/>
    <col min="2582" max="2582" width="7" customWidth="1"/>
    <col min="2583" max="2585" width="8.88671875" customWidth="1"/>
    <col min="2817" max="2817" width="4.88671875" customWidth="1"/>
    <col min="2818" max="2818" width="27.33203125" customWidth="1"/>
    <col min="2819" max="2819" width="10.5546875" customWidth="1"/>
    <col min="2820" max="2820" width="7.109375" customWidth="1"/>
    <col min="2821" max="2821" width="6" customWidth="1"/>
    <col min="2822" max="2822" width="8.44140625" customWidth="1"/>
    <col min="2823" max="2823" width="0" hidden="1" customWidth="1"/>
    <col min="2824" max="2824" width="13" customWidth="1"/>
    <col min="2825" max="2825" width="9.44140625" customWidth="1"/>
    <col min="2826" max="2826" width="6" customWidth="1"/>
    <col min="2827" max="2827" width="9.88671875" customWidth="1"/>
    <col min="2828" max="2828" width="0" hidden="1" customWidth="1"/>
    <col min="2829" max="2829" width="4.5546875" customWidth="1"/>
    <col min="2830" max="2830" width="8" customWidth="1"/>
    <col min="2831" max="2831" width="8.33203125" customWidth="1"/>
    <col min="2832" max="2832" width="0" hidden="1" customWidth="1"/>
    <col min="2833" max="2833" width="7.33203125" customWidth="1"/>
    <col min="2834" max="2834" width="8" customWidth="1"/>
    <col min="2835" max="2835" width="7.88671875" customWidth="1"/>
    <col min="2836" max="2836" width="7.5546875" customWidth="1"/>
    <col min="2837" max="2837" width="7.44140625" customWidth="1"/>
    <col min="2838" max="2838" width="7" customWidth="1"/>
    <col min="2839" max="2841" width="8.88671875" customWidth="1"/>
    <col min="3073" max="3073" width="4.88671875" customWidth="1"/>
    <col min="3074" max="3074" width="27.33203125" customWidth="1"/>
    <col min="3075" max="3075" width="10.5546875" customWidth="1"/>
    <col min="3076" max="3076" width="7.109375" customWidth="1"/>
    <col min="3077" max="3077" width="6" customWidth="1"/>
    <col min="3078" max="3078" width="8.44140625" customWidth="1"/>
    <col min="3079" max="3079" width="0" hidden="1" customWidth="1"/>
    <col min="3080" max="3080" width="13" customWidth="1"/>
    <col min="3081" max="3081" width="9.44140625" customWidth="1"/>
    <col min="3082" max="3082" width="6" customWidth="1"/>
    <col min="3083" max="3083" width="9.88671875" customWidth="1"/>
    <col min="3084" max="3084" width="0" hidden="1" customWidth="1"/>
    <col min="3085" max="3085" width="4.5546875" customWidth="1"/>
    <col min="3086" max="3086" width="8" customWidth="1"/>
    <col min="3087" max="3087" width="8.33203125" customWidth="1"/>
    <col min="3088" max="3088" width="0" hidden="1" customWidth="1"/>
    <col min="3089" max="3089" width="7.33203125" customWidth="1"/>
    <col min="3090" max="3090" width="8" customWidth="1"/>
    <col min="3091" max="3091" width="7.88671875" customWidth="1"/>
    <col min="3092" max="3092" width="7.5546875" customWidth="1"/>
    <col min="3093" max="3093" width="7.44140625" customWidth="1"/>
    <col min="3094" max="3094" width="7" customWidth="1"/>
    <col min="3095" max="3097" width="8.88671875" customWidth="1"/>
    <col min="3329" max="3329" width="4.88671875" customWidth="1"/>
    <col min="3330" max="3330" width="27.33203125" customWidth="1"/>
    <col min="3331" max="3331" width="10.5546875" customWidth="1"/>
    <col min="3332" max="3332" width="7.109375" customWidth="1"/>
    <col min="3333" max="3333" width="6" customWidth="1"/>
    <col min="3334" max="3334" width="8.44140625" customWidth="1"/>
    <col min="3335" max="3335" width="0" hidden="1" customWidth="1"/>
    <col min="3336" max="3336" width="13" customWidth="1"/>
    <col min="3337" max="3337" width="9.44140625" customWidth="1"/>
    <col min="3338" max="3338" width="6" customWidth="1"/>
    <col min="3339" max="3339" width="9.88671875" customWidth="1"/>
    <col min="3340" max="3340" width="0" hidden="1" customWidth="1"/>
    <col min="3341" max="3341" width="4.5546875" customWidth="1"/>
    <col min="3342" max="3342" width="8" customWidth="1"/>
    <col min="3343" max="3343" width="8.33203125" customWidth="1"/>
    <col min="3344" max="3344" width="0" hidden="1" customWidth="1"/>
    <col min="3345" max="3345" width="7.33203125" customWidth="1"/>
    <col min="3346" max="3346" width="8" customWidth="1"/>
    <col min="3347" max="3347" width="7.88671875" customWidth="1"/>
    <col min="3348" max="3348" width="7.5546875" customWidth="1"/>
    <col min="3349" max="3349" width="7.44140625" customWidth="1"/>
    <col min="3350" max="3350" width="7" customWidth="1"/>
    <col min="3351" max="3353" width="8.88671875" customWidth="1"/>
    <col min="3585" max="3585" width="4.88671875" customWidth="1"/>
    <col min="3586" max="3586" width="27.33203125" customWidth="1"/>
    <col min="3587" max="3587" width="10.5546875" customWidth="1"/>
    <col min="3588" max="3588" width="7.109375" customWidth="1"/>
    <col min="3589" max="3589" width="6" customWidth="1"/>
    <col min="3590" max="3590" width="8.44140625" customWidth="1"/>
    <col min="3591" max="3591" width="0" hidden="1" customWidth="1"/>
    <col min="3592" max="3592" width="13" customWidth="1"/>
    <col min="3593" max="3593" width="9.44140625" customWidth="1"/>
    <col min="3594" max="3594" width="6" customWidth="1"/>
    <col min="3595" max="3595" width="9.88671875" customWidth="1"/>
    <col min="3596" max="3596" width="0" hidden="1" customWidth="1"/>
    <col min="3597" max="3597" width="4.5546875" customWidth="1"/>
    <col min="3598" max="3598" width="8" customWidth="1"/>
    <col min="3599" max="3599" width="8.33203125" customWidth="1"/>
    <col min="3600" max="3600" width="0" hidden="1" customWidth="1"/>
    <col min="3601" max="3601" width="7.33203125" customWidth="1"/>
    <col min="3602" max="3602" width="8" customWidth="1"/>
    <col min="3603" max="3603" width="7.88671875" customWidth="1"/>
    <col min="3604" max="3604" width="7.5546875" customWidth="1"/>
    <col min="3605" max="3605" width="7.44140625" customWidth="1"/>
    <col min="3606" max="3606" width="7" customWidth="1"/>
    <col min="3607" max="3609" width="8.88671875" customWidth="1"/>
    <col min="3841" max="3841" width="4.88671875" customWidth="1"/>
    <col min="3842" max="3842" width="27.33203125" customWidth="1"/>
    <col min="3843" max="3843" width="10.5546875" customWidth="1"/>
    <col min="3844" max="3844" width="7.109375" customWidth="1"/>
    <col min="3845" max="3845" width="6" customWidth="1"/>
    <col min="3846" max="3846" width="8.44140625" customWidth="1"/>
    <col min="3847" max="3847" width="0" hidden="1" customWidth="1"/>
    <col min="3848" max="3848" width="13" customWidth="1"/>
    <col min="3849" max="3849" width="9.44140625" customWidth="1"/>
    <col min="3850" max="3850" width="6" customWidth="1"/>
    <col min="3851" max="3851" width="9.88671875" customWidth="1"/>
    <col min="3852" max="3852" width="0" hidden="1" customWidth="1"/>
    <col min="3853" max="3853" width="4.5546875" customWidth="1"/>
    <col min="3854" max="3854" width="8" customWidth="1"/>
    <col min="3855" max="3855" width="8.33203125" customWidth="1"/>
    <col min="3856" max="3856" width="0" hidden="1" customWidth="1"/>
    <col min="3857" max="3857" width="7.33203125" customWidth="1"/>
    <col min="3858" max="3858" width="8" customWidth="1"/>
    <col min="3859" max="3859" width="7.88671875" customWidth="1"/>
    <col min="3860" max="3860" width="7.5546875" customWidth="1"/>
    <col min="3861" max="3861" width="7.44140625" customWidth="1"/>
    <col min="3862" max="3862" width="7" customWidth="1"/>
    <col min="3863" max="3865" width="8.88671875" customWidth="1"/>
    <col min="4097" max="4097" width="4.88671875" customWidth="1"/>
    <col min="4098" max="4098" width="27.33203125" customWidth="1"/>
    <col min="4099" max="4099" width="10.5546875" customWidth="1"/>
    <col min="4100" max="4100" width="7.109375" customWidth="1"/>
    <col min="4101" max="4101" width="6" customWidth="1"/>
    <col min="4102" max="4102" width="8.44140625" customWidth="1"/>
    <col min="4103" max="4103" width="0" hidden="1" customWidth="1"/>
    <col min="4104" max="4104" width="13" customWidth="1"/>
    <col min="4105" max="4105" width="9.44140625" customWidth="1"/>
    <col min="4106" max="4106" width="6" customWidth="1"/>
    <col min="4107" max="4107" width="9.88671875" customWidth="1"/>
    <col min="4108" max="4108" width="0" hidden="1" customWidth="1"/>
    <col min="4109" max="4109" width="4.5546875" customWidth="1"/>
    <col min="4110" max="4110" width="8" customWidth="1"/>
    <col min="4111" max="4111" width="8.33203125" customWidth="1"/>
    <col min="4112" max="4112" width="0" hidden="1" customWidth="1"/>
    <col min="4113" max="4113" width="7.33203125" customWidth="1"/>
    <col min="4114" max="4114" width="8" customWidth="1"/>
    <col min="4115" max="4115" width="7.88671875" customWidth="1"/>
    <col min="4116" max="4116" width="7.5546875" customWidth="1"/>
    <col min="4117" max="4117" width="7.44140625" customWidth="1"/>
    <col min="4118" max="4118" width="7" customWidth="1"/>
    <col min="4119" max="4121" width="8.88671875" customWidth="1"/>
    <col min="4353" max="4353" width="4.88671875" customWidth="1"/>
    <col min="4354" max="4354" width="27.33203125" customWidth="1"/>
    <col min="4355" max="4355" width="10.5546875" customWidth="1"/>
    <col min="4356" max="4356" width="7.109375" customWidth="1"/>
    <col min="4357" max="4357" width="6" customWidth="1"/>
    <col min="4358" max="4358" width="8.44140625" customWidth="1"/>
    <col min="4359" max="4359" width="0" hidden="1" customWidth="1"/>
    <col min="4360" max="4360" width="13" customWidth="1"/>
    <col min="4361" max="4361" width="9.44140625" customWidth="1"/>
    <col min="4362" max="4362" width="6" customWidth="1"/>
    <col min="4363" max="4363" width="9.88671875" customWidth="1"/>
    <col min="4364" max="4364" width="0" hidden="1" customWidth="1"/>
    <col min="4365" max="4365" width="4.5546875" customWidth="1"/>
    <col min="4366" max="4366" width="8" customWidth="1"/>
    <col min="4367" max="4367" width="8.33203125" customWidth="1"/>
    <col min="4368" max="4368" width="0" hidden="1" customWidth="1"/>
    <col min="4369" max="4369" width="7.33203125" customWidth="1"/>
    <col min="4370" max="4370" width="8" customWidth="1"/>
    <col min="4371" max="4371" width="7.88671875" customWidth="1"/>
    <col min="4372" max="4372" width="7.5546875" customWidth="1"/>
    <col min="4373" max="4373" width="7.44140625" customWidth="1"/>
    <col min="4374" max="4374" width="7" customWidth="1"/>
    <col min="4375" max="4377" width="8.88671875" customWidth="1"/>
    <col min="4609" max="4609" width="4.88671875" customWidth="1"/>
    <col min="4610" max="4610" width="27.33203125" customWidth="1"/>
    <col min="4611" max="4611" width="10.5546875" customWidth="1"/>
    <col min="4612" max="4612" width="7.109375" customWidth="1"/>
    <col min="4613" max="4613" width="6" customWidth="1"/>
    <col min="4614" max="4614" width="8.44140625" customWidth="1"/>
    <col min="4615" max="4615" width="0" hidden="1" customWidth="1"/>
    <col min="4616" max="4616" width="13" customWidth="1"/>
    <col min="4617" max="4617" width="9.44140625" customWidth="1"/>
    <col min="4618" max="4618" width="6" customWidth="1"/>
    <col min="4619" max="4619" width="9.88671875" customWidth="1"/>
    <col min="4620" max="4620" width="0" hidden="1" customWidth="1"/>
    <col min="4621" max="4621" width="4.5546875" customWidth="1"/>
    <col min="4622" max="4622" width="8" customWidth="1"/>
    <col min="4623" max="4623" width="8.33203125" customWidth="1"/>
    <col min="4624" max="4624" width="0" hidden="1" customWidth="1"/>
    <col min="4625" max="4625" width="7.33203125" customWidth="1"/>
    <col min="4626" max="4626" width="8" customWidth="1"/>
    <col min="4627" max="4627" width="7.88671875" customWidth="1"/>
    <col min="4628" max="4628" width="7.5546875" customWidth="1"/>
    <col min="4629" max="4629" width="7.44140625" customWidth="1"/>
    <col min="4630" max="4630" width="7" customWidth="1"/>
    <col min="4631" max="4633" width="8.88671875" customWidth="1"/>
    <col min="4865" max="4865" width="4.88671875" customWidth="1"/>
    <col min="4866" max="4866" width="27.33203125" customWidth="1"/>
    <col min="4867" max="4867" width="10.5546875" customWidth="1"/>
    <col min="4868" max="4868" width="7.109375" customWidth="1"/>
    <col min="4869" max="4869" width="6" customWidth="1"/>
    <col min="4870" max="4870" width="8.44140625" customWidth="1"/>
    <col min="4871" max="4871" width="0" hidden="1" customWidth="1"/>
    <col min="4872" max="4872" width="13" customWidth="1"/>
    <col min="4873" max="4873" width="9.44140625" customWidth="1"/>
    <col min="4874" max="4874" width="6" customWidth="1"/>
    <col min="4875" max="4875" width="9.88671875" customWidth="1"/>
    <col min="4876" max="4876" width="0" hidden="1" customWidth="1"/>
    <col min="4877" max="4877" width="4.5546875" customWidth="1"/>
    <col min="4878" max="4878" width="8" customWidth="1"/>
    <col min="4879" max="4879" width="8.33203125" customWidth="1"/>
    <col min="4880" max="4880" width="0" hidden="1" customWidth="1"/>
    <col min="4881" max="4881" width="7.33203125" customWidth="1"/>
    <col min="4882" max="4882" width="8" customWidth="1"/>
    <col min="4883" max="4883" width="7.88671875" customWidth="1"/>
    <col min="4884" max="4884" width="7.5546875" customWidth="1"/>
    <col min="4885" max="4885" width="7.44140625" customWidth="1"/>
    <col min="4886" max="4886" width="7" customWidth="1"/>
    <col min="4887" max="4889" width="8.88671875" customWidth="1"/>
    <col min="5121" max="5121" width="4.88671875" customWidth="1"/>
    <col min="5122" max="5122" width="27.33203125" customWidth="1"/>
    <col min="5123" max="5123" width="10.5546875" customWidth="1"/>
    <col min="5124" max="5124" width="7.109375" customWidth="1"/>
    <col min="5125" max="5125" width="6" customWidth="1"/>
    <col min="5126" max="5126" width="8.44140625" customWidth="1"/>
    <col min="5127" max="5127" width="0" hidden="1" customWidth="1"/>
    <col min="5128" max="5128" width="13" customWidth="1"/>
    <col min="5129" max="5129" width="9.44140625" customWidth="1"/>
    <col min="5130" max="5130" width="6" customWidth="1"/>
    <col min="5131" max="5131" width="9.88671875" customWidth="1"/>
    <col min="5132" max="5132" width="0" hidden="1" customWidth="1"/>
    <col min="5133" max="5133" width="4.5546875" customWidth="1"/>
    <col min="5134" max="5134" width="8" customWidth="1"/>
    <col min="5135" max="5135" width="8.33203125" customWidth="1"/>
    <col min="5136" max="5136" width="0" hidden="1" customWidth="1"/>
    <col min="5137" max="5137" width="7.33203125" customWidth="1"/>
    <col min="5138" max="5138" width="8" customWidth="1"/>
    <col min="5139" max="5139" width="7.88671875" customWidth="1"/>
    <col min="5140" max="5140" width="7.5546875" customWidth="1"/>
    <col min="5141" max="5141" width="7.44140625" customWidth="1"/>
    <col min="5142" max="5142" width="7" customWidth="1"/>
    <col min="5143" max="5145" width="8.88671875" customWidth="1"/>
    <col min="5377" max="5377" width="4.88671875" customWidth="1"/>
    <col min="5378" max="5378" width="27.33203125" customWidth="1"/>
    <col min="5379" max="5379" width="10.5546875" customWidth="1"/>
    <col min="5380" max="5380" width="7.109375" customWidth="1"/>
    <col min="5381" max="5381" width="6" customWidth="1"/>
    <col min="5382" max="5382" width="8.44140625" customWidth="1"/>
    <col min="5383" max="5383" width="0" hidden="1" customWidth="1"/>
    <col min="5384" max="5384" width="13" customWidth="1"/>
    <col min="5385" max="5385" width="9.44140625" customWidth="1"/>
    <col min="5386" max="5386" width="6" customWidth="1"/>
    <col min="5387" max="5387" width="9.88671875" customWidth="1"/>
    <col min="5388" max="5388" width="0" hidden="1" customWidth="1"/>
    <col min="5389" max="5389" width="4.5546875" customWidth="1"/>
    <col min="5390" max="5390" width="8" customWidth="1"/>
    <col min="5391" max="5391" width="8.33203125" customWidth="1"/>
    <col min="5392" max="5392" width="0" hidden="1" customWidth="1"/>
    <col min="5393" max="5393" width="7.33203125" customWidth="1"/>
    <col min="5394" max="5394" width="8" customWidth="1"/>
    <col min="5395" max="5395" width="7.88671875" customWidth="1"/>
    <col min="5396" max="5396" width="7.5546875" customWidth="1"/>
    <col min="5397" max="5397" width="7.44140625" customWidth="1"/>
    <col min="5398" max="5398" width="7" customWidth="1"/>
    <col min="5399" max="5401" width="8.88671875" customWidth="1"/>
    <col min="5633" max="5633" width="4.88671875" customWidth="1"/>
    <col min="5634" max="5634" width="27.33203125" customWidth="1"/>
    <col min="5635" max="5635" width="10.5546875" customWidth="1"/>
    <col min="5636" max="5636" width="7.109375" customWidth="1"/>
    <col min="5637" max="5637" width="6" customWidth="1"/>
    <col min="5638" max="5638" width="8.44140625" customWidth="1"/>
    <col min="5639" max="5639" width="0" hidden="1" customWidth="1"/>
    <col min="5640" max="5640" width="13" customWidth="1"/>
    <col min="5641" max="5641" width="9.44140625" customWidth="1"/>
    <col min="5642" max="5642" width="6" customWidth="1"/>
    <col min="5643" max="5643" width="9.88671875" customWidth="1"/>
    <col min="5644" max="5644" width="0" hidden="1" customWidth="1"/>
    <col min="5645" max="5645" width="4.5546875" customWidth="1"/>
    <col min="5646" max="5646" width="8" customWidth="1"/>
    <col min="5647" max="5647" width="8.33203125" customWidth="1"/>
    <col min="5648" max="5648" width="0" hidden="1" customWidth="1"/>
    <col min="5649" max="5649" width="7.33203125" customWidth="1"/>
    <col min="5650" max="5650" width="8" customWidth="1"/>
    <col min="5651" max="5651" width="7.88671875" customWidth="1"/>
    <col min="5652" max="5652" width="7.5546875" customWidth="1"/>
    <col min="5653" max="5653" width="7.44140625" customWidth="1"/>
    <col min="5654" max="5654" width="7" customWidth="1"/>
    <col min="5655" max="5657" width="8.88671875" customWidth="1"/>
    <col min="5889" max="5889" width="4.88671875" customWidth="1"/>
    <col min="5890" max="5890" width="27.33203125" customWidth="1"/>
    <col min="5891" max="5891" width="10.5546875" customWidth="1"/>
    <col min="5892" max="5892" width="7.109375" customWidth="1"/>
    <col min="5893" max="5893" width="6" customWidth="1"/>
    <col min="5894" max="5894" width="8.44140625" customWidth="1"/>
    <col min="5895" max="5895" width="0" hidden="1" customWidth="1"/>
    <col min="5896" max="5896" width="13" customWidth="1"/>
    <col min="5897" max="5897" width="9.44140625" customWidth="1"/>
    <col min="5898" max="5898" width="6" customWidth="1"/>
    <col min="5899" max="5899" width="9.88671875" customWidth="1"/>
    <col min="5900" max="5900" width="0" hidden="1" customWidth="1"/>
    <col min="5901" max="5901" width="4.5546875" customWidth="1"/>
    <col min="5902" max="5902" width="8" customWidth="1"/>
    <col min="5903" max="5903" width="8.33203125" customWidth="1"/>
    <col min="5904" max="5904" width="0" hidden="1" customWidth="1"/>
    <col min="5905" max="5905" width="7.33203125" customWidth="1"/>
    <col min="5906" max="5906" width="8" customWidth="1"/>
    <col min="5907" max="5907" width="7.88671875" customWidth="1"/>
    <col min="5908" max="5908" width="7.5546875" customWidth="1"/>
    <col min="5909" max="5909" width="7.44140625" customWidth="1"/>
    <col min="5910" max="5910" width="7" customWidth="1"/>
    <col min="5911" max="5913" width="8.88671875" customWidth="1"/>
    <col min="6145" max="6145" width="4.88671875" customWidth="1"/>
    <col min="6146" max="6146" width="27.33203125" customWidth="1"/>
    <col min="6147" max="6147" width="10.5546875" customWidth="1"/>
    <col min="6148" max="6148" width="7.109375" customWidth="1"/>
    <col min="6149" max="6149" width="6" customWidth="1"/>
    <col min="6150" max="6150" width="8.44140625" customWidth="1"/>
    <col min="6151" max="6151" width="0" hidden="1" customWidth="1"/>
    <col min="6152" max="6152" width="13" customWidth="1"/>
    <col min="6153" max="6153" width="9.44140625" customWidth="1"/>
    <col min="6154" max="6154" width="6" customWidth="1"/>
    <col min="6155" max="6155" width="9.88671875" customWidth="1"/>
    <col min="6156" max="6156" width="0" hidden="1" customWidth="1"/>
    <col min="6157" max="6157" width="4.5546875" customWidth="1"/>
    <col min="6158" max="6158" width="8" customWidth="1"/>
    <col min="6159" max="6159" width="8.33203125" customWidth="1"/>
    <col min="6160" max="6160" width="0" hidden="1" customWidth="1"/>
    <col min="6161" max="6161" width="7.33203125" customWidth="1"/>
    <col min="6162" max="6162" width="8" customWidth="1"/>
    <col min="6163" max="6163" width="7.88671875" customWidth="1"/>
    <col min="6164" max="6164" width="7.5546875" customWidth="1"/>
    <col min="6165" max="6165" width="7.44140625" customWidth="1"/>
    <col min="6166" max="6166" width="7" customWidth="1"/>
    <col min="6167" max="6169" width="8.88671875" customWidth="1"/>
    <col min="6401" max="6401" width="4.88671875" customWidth="1"/>
    <col min="6402" max="6402" width="27.33203125" customWidth="1"/>
    <col min="6403" max="6403" width="10.5546875" customWidth="1"/>
    <col min="6404" max="6404" width="7.109375" customWidth="1"/>
    <col min="6405" max="6405" width="6" customWidth="1"/>
    <col min="6406" max="6406" width="8.44140625" customWidth="1"/>
    <col min="6407" max="6407" width="0" hidden="1" customWidth="1"/>
    <col min="6408" max="6408" width="13" customWidth="1"/>
    <col min="6409" max="6409" width="9.44140625" customWidth="1"/>
    <col min="6410" max="6410" width="6" customWidth="1"/>
    <col min="6411" max="6411" width="9.88671875" customWidth="1"/>
    <col min="6412" max="6412" width="0" hidden="1" customWidth="1"/>
    <col min="6413" max="6413" width="4.5546875" customWidth="1"/>
    <col min="6414" max="6414" width="8" customWidth="1"/>
    <col min="6415" max="6415" width="8.33203125" customWidth="1"/>
    <col min="6416" max="6416" width="0" hidden="1" customWidth="1"/>
    <col min="6417" max="6417" width="7.33203125" customWidth="1"/>
    <col min="6418" max="6418" width="8" customWidth="1"/>
    <col min="6419" max="6419" width="7.88671875" customWidth="1"/>
    <col min="6420" max="6420" width="7.5546875" customWidth="1"/>
    <col min="6421" max="6421" width="7.44140625" customWidth="1"/>
    <col min="6422" max="6422" width="7" customWidth="1"/>
    <col min="6423" max="6425" width="8.88671875" customWidth="1"/>
    <col min="6657" max="6657" width="4.88671875" customWidth="1"/>
    <col min="6658" max="6658" width="27.33203125" customWidth="1"/>
    <col min="6659" max="6659" width="10.5546875" customWidth="1"/>
    <col min="6660" max="6660" width="7.109375" customWidth="1"/>
    <col min="6661" max="6661" width="6" customWidth="1"/>
    <col min="6662" max="6662" width="8.44140625" customWidth="1"/>
    <col min="6663" max="6663" width="0" hidden="1" customWidth="1"/>
    <col min="6664" max="6664" width="13" customWidth="1"/>
    <col min="6665" max="6665" width="9.44140625" customWidth="1"/>
    <col min="6666" max="6666" width="6" customWidth="1"/>
    <col min="6667" max="6667" width="9.88671875" customWidth="1"/>
    <col min="6668" max="6668" width="0" hidden="1" customWidth="1"/>
    <col min="6669" max="6669" width="4.5546875" customWidth="1"/>
    <col min="6670" max="6670" width="8" customWidth="1"/>
    <col min="6671" max="6671" width="8.33203125" customWidth="1"/>
    <col min="6672" max="6672" width="0" hidden="1" customWidth="1"/>
    <col min="6673" max="6673" width="7.33203125" customWidth="1"/>
    <col min="6674" max="6674" width="8" customWidth="1"/>
    <col min="6675" max="6675" width="7.88671875" customWidth="1"/>
    <col min="6676" max="6676" width="7.5546875" customWidth="1"/>
    <col min="6677" max="6677" width="7.44140625" customWidth="1"/>
    <col min="6678" max="6678" width="7" customWidth="1"/>
    <col min="6679" max="6681" width="8.88671875" customWidth="1"/>
    <col min="6913" max="6913" width="4.88671875" customWidth="1"/>
    <col min="6914" max="6914" width="27.33203125" customWidth="1"/>
    <col min="6915" max="6915" width="10.5546875" customWidth="1"/>
    <col min="6916" max="6916" width="7.109375" customWidth="1"/>
    <col min="6917" max="6917" width="6" customWidth="1"/>
    <col min="6918" max="6918" width="8.44140625" customWidth="1"/>
    <col min="6919" max="6919" width="0" hidden="1" customWidth="1"/>
    <col min="6920" max="6920" width="13" customWidth="1"/>
    <col min="6921" max="6921" width="9.44140625" customWidth="1"/>
    <col min="6922" max="6922" width="6" customWidth="1"/>
    <col min="6923" max="6923" width="9.88671875" customWidth="1"/>
    <col min="6924" max="6924" width="0" hidden="1" customWidth="1"/>
    <col min="6925" max="6925" width="4.5546875" customWidth="1"/>
    <col min="6926" max="6926" width="8" customWidth="1"/>
    <col min="6927" max="6927" width="8.33203125" customWidth="1"/>
    <col min="6928" max="6928" width="0" hidden="1" customWidth="1"/>
    <col min="6929" max="6929" width="7.33203125" customWidth="1"/>
    <col min="6930" max="6930" width="8" customWidth="1"/>
    <col min="6931" max="6931" width="7.88671875" customWidth="1"/>
    <col min="6932" max="6932" width="7.5546875" customWidth="1"/>
    <col min="6933" max="6933" width="7.44140625" customWidth="1"/>
    <col min="6934" max="6934" width="7" customWidth="1"/>
    <col min="6935" max="6937" width="8.88671875" customWidth="1"/>
    <col min="7169" max="7169" width="4.88671875" customWidth="1"/>
    <col min="7170" max="7170" width="27.33203125" customWidth="1"/>
    <col min="7171" max="7171" width="10.5546875" customWidth="1"/>
    <col min="7172" max="7172" width="7.109375" customWidth="1"/>
    <col min="7173" max="7173" width="6" customWidth="1"/>
    <col min="7174" max="7174" width="8.44140625" customWidth="1"/>
    <col min="7175" max="7175" width="0" hidden="1" customWidth="1"/>
    <col min="7176" max="7176" width="13" customWidth="1"/>
    <col min="7177" max="7177" width="9.44140625" customWidth="1"/>
    <col min="7178" max="7178" width="6" customWidth="1"/>
    <col min="7179" max="7179" width="9.88671875" customWidth="1"/>
    <col min="7180" max="7180" width="0" hidden="1" customWidth="1"/>
    <col min="7181" max="7181" width="4.5546875" customWidth="1"/>
    <col min="7182" max="7182" width="8" customWidth="1"/>
    <col min="7183" max="7183" width="8.33203125" customWidth="1"/>
    <col min="7184" max="7184" width="0" hidden="1" customWidth="1"/>
    <col min="7185" max="7185" width="7.33203125" customWidth="1"/>
    <col min="7186" max="7186" width="8" customWidth="1"/>
    <col min="7187" max="7187" width="7.88671875" customWidth="1"/>
    <col min="7188" max="7188" width="7.5546875" customWidth="1"/>
    <col min="7189" max="7189" width="7.44140625" customWidth="1"/>
    <col min="7190" max="7190" width="7" customWidth="1"/>
    <col min="7191" max="7193" width="8.88671875" customWidth="1"/>
    <col min="7425" max="7425" width="4.88671875" customWidth="1"/>
    <col min="7426" max="7426" width="27.33203125" customWidth="1"/>
    <col min="7427" max="7427" width="10.5546875" customWidth="1"/>
    <col min="7428" max="7428" width="7.109375" customWidth="1"/>
    <col min="7429" max="7429" width="6" customWidth="1"/>
    <col min="7430" max="7430" width="8.44140625" customWidth="1"/>
    <col min="7431" max="7431" width="0" hidden="1" customWidth="1"/>
    <col min="7432" max="7432" width="13" customWidth="1"/>
    <col min="7433" max="7433" width="9.44140625" customWidth="1"/>
    <col min="7434" max="7434" width="6" customWidth="1"/>
    <col min="7435" max="7435" width="9.88671875" customWidth="1"/>
    <col min="7436" max="7436" width="0" hidden="1" customWidth="1"/>
    <col min="7437" max="7437" width="4.5546875" customWidth="1"/>
    <col min="7438" max="7438" width="8" customWidth="1"/>
    <col min="7439" max="7439" width="8.33203125" customWidth="1"/>
    <col min="7440" max="7440" width="0" hidden="1" customWidth="1"/>
    <col min="7441" max="7441" width="7.33203125" customWidth="1"/>
    <col min="7442" max="7442" width="8" customWidth="1"/>
    <col min="7443" max="7443" width="7.88671875" customWidth="1"/>
    <col min="7444" max="7444" width="7.5546875" customWidth="1"/>
    <col min="7445" max="7445" width="7.44140625" customWidth="1"/>
    <col min="7446" max="7446" width="7" customWidth="1"/>
    <col min="7447" max="7449" width="8.88671875" customWidth="1"/>
    <col min="7681" max="7681" width="4.88671875" customWidth="1"/>
    <col min="7682" max="7682" width="27.33203125" customWidth="1"/>
    <col min="7683" max="7683" width="10.5546875" customWidth="1"/>
    <col min="7684" max="7684" width="7.109375" customWidth="1"/>
    <col min="7685" max="7685" width="6" customWidth="1"/>
    <col min="7686" max="7686" width="8.44140625" customWidth="1"/>
    <col min="7687" max="7687" width="0" hidden="1" customWidth="1"/>
    <col min="7688" max="7688" width="13" customWidth="1"/>
    <col min="7689" max="7689" width="9.44140625" customWidth="1"/>
    <col min="7690" max="7690" width="6" customWidth="1"/>
    <col min="7691" max="7691" width="9.88671875" customWidth="1"/>
    <col min="7692" max="7692" width="0" hidden="1" customWidth="1"/>
    <col min="7693" max="7693" width="4.5546875" customWidth="1"/>
    <col min="7694" max="7694" width="8" customWidth="1"/>
    <col min="7695" max="7695" width="8.33203125" customWidth="1"/>
    <col min="7696" max="7696" width="0" hidden="1" customWidth="1"/>
    <col min="7697" max="7697" width="7.33203125" customWidth="1"/>
    <col min="7698" max="7698" width="8" customWidth="1"/>
    <col min="7699" max="7699" width="7.88671875" customWidth="1"/>
    <col min="7700" max="7700" width="7.5546875" customWidth="1"/>
    <col min="7701" max="7701" width="7.44140625" customWidth="1"/>
    <col min="7702" max="7702" width="7" customWidth="1"/>
    <col min="7703" max="7705" width="8.88671875" customWidth="1"/>
    <col min="7937" max="7937" width="4.88671875" customWidth="1"/>
    <col min="7938" max="7938" width="27.33203125" customWidth="1"/>
    <col min="7939" max="7939" width="10.5546875" customWidth="1"/>
    <col min="7940" max="7940" width="7.109375" customWidth="1"/>
    <col min="7941" max="7941" width="6" customWidth="1"/>
    <col min="7942" max="7942" width="8.44140625" customWidth="1"/>
    <col min="7943" max="7943" width="0" hidden="1" customWidth="1"/>
    <col min="7944" max="7944" width="13" customWidth="1"/>
    <col min="7945" max="7945" width="9.44140625" customWidth="1"/>
    <col min="7946" max="7946" width="6" customWidth="1"/>
    <col min="7947" max="7947" width="9.88671875" customWidth="1"/>
    <col min="7948" max="7948" width="0" hidden="1" customWidth="1"/>
    <col min="7949" max="7949" width="4.5546875" customWidth="1"/>
    <col min="7950" max="7950" width="8" customWidth="1"/>
    <col min="7951" max="7951" width="8.33203125" customWidth="1"/>
    <col min="7952" max="7952" width="0" hidden="1" customWidth="1"/>
    <col min="7953" max="7953" width="7.33203125" customWidth="1"/>
    <col min="7954" max="7954" width="8" customWidth="1"/>
    <col min="7955" max="7955" width="7.88671875" customWidth="1"/>
    <col min="7956" max="7956" width="7.5546875" customWidth="1"/>
    <col min="7957" max="7957" width="7.44140625" customWidth="1"/>
    <col min="7958" max="7958" width="7" customWidth="1"/>
    <col min="7959" max="7961" width="8.88671875" customWidth="1"/>
    <col min="8193" max="8193" width="4.88671875" customWidth="1"/>
    <col min="8194" max="8194" width="27.33203125" customWidth="1"/>
    <col min="8195" max="8195" width="10.5546875" customWidth="1"/>
    <col min="8196" max="8196" width="7.109375" customWidth="1"/>
    <col min="8197" max="8197" width="6" customWidth="1"/>
    <col min="8198" max="8198" width="8.44140625" customWidth="1"/>
    <col min="8199" max="8199" width="0" hidden="1" customWidth="1"/>
    <col min="8200" max="8200" width="13" customWidth="1"/>
    <col min="8201" max="8201" width="9.44140625" customWidth="1"/>
    <col min="8202" max="8202" width="6" customWidth="1"/>
    <col min="8203" max="8203" width="9.88671875" customWidth="1"/>
    <col min="8204" max="8204" width="0" hidden="1" customWidth="1"/>
    <col min="8205" max="8205" width="4.5546875" customWidth="1"/>
    <col min="8206" max="8206" width="8" customWidth="1"/>
    <col min="8207" max="8207" width="8.33203125" customWidth="1"/>
    <col min="8208" max="8208" width="0" hidden="1" customWidth="1"/>
    <col min="8209" max="8209" width="7.33203125" customWidth="1"/>
    <col min="8210" max="8210" width="8" customWidth="1"/>
    <col min="8211" max="8211" width="7.88671875" customWidth="1"/>
    <col min="8212" max="8212" width="7.5546875" customWidth="1"/>
    <col min="8213" max="8213" width="7.44140625" customWidth="1"/>
    <col min="8214" max="8214" width="7" customWidth="1"/>
    <col min="8215" max="8217" width="8.88671875" customWidth="1"/>
    <col min="8449" max="8449" width="4.88671875" customWidth="1"/>
    <col min="8450" max="8450" width="27.33203125" customWidth="1"/>
    <col min="8451" max="8451" width="10.5546875" customWidth="1"/>
    <col min="8452" max="8452" width="7.109375" customWidth="1"/>
    <col min="8453" max="8453" width="6" customWidth="1"/>
    <col min="8454" max="8454" width="8.44140625" customWidth="1"/>
    <col min="8455" max="8455" width="0" hidden="1" customWidth="1"/>
    <col min="8456" max="8456" width="13" customWidth="1"/>
    <col min="8457" max="8457" width="9.44140625" customWidth="1"/>
    <col min="8458" max="8458" width="6" customWidth="1"/>
    <col min="8459" max="8459" width="9.88671875" customWidth="1"/>
    <col min="8460" max="8460" width="0" hidden="1" customWidth="1"/>
    <col min="8461" max="8461" width="4.5546875" customWidth="1"/>
    <col min="8462" max="8462" width="8" customWidth="1"/>
    <col min="8463" max="8463" width="8.33203125" customWidth="1"/>
    <col min="8464" max="8464" width="0" hidden="1" customWidth="1"/>
    <col min="8465" max="8465" width="7.33203125" customWidth="1"/>
    <col min="8466" max="8466" width="8" customWidth="1"/>
    <col min="8467" max="8467" width="7.88671875" customWidth="1"/>
    <col min="8468" max="8468" width="7.5546875" customWidth="1"/>
    <col min="8469" max="8469" width="7.44140625" customWidth="1"/>
    <col min="8470" max="8470" width="7" customWidth="1"/>
    <col min="8471" max="8473" width="8.88671875" customWidth="1"/>
    <col min="8705" max="8705" width="4.88671875" customWidth="1"/>
    <col min="8706" max="8706" width="27.33203125" customWidth="1"/>
    <col min="8707" max="8707" width="10.5546875" customWidth="1"/>
    <col min="8708" max="8708" width="7.109375" customWidth="1"/>
    <col min="8709" max="8709" width="6" customWidth="1"/>
    <col min="8710" max="8710" width="8.44140625" customWidth="1"/>
    <col min="8711" max="8711" width="0" hidden="1" customWidth="1"/>
    <col min="8712" max="8712" width="13" customWidth="1"/>
    <col min="8713" max="8713" width="9.44140625" customWidth="1"/>
    <col min="8714" max="8714" width="6" customWidth="1"/>
    <col min="8715" max="8715" width="9.88671875" customWidth="1"/>
    <col min="8716" max="8716" width="0" hidden="1" customWidth="1"/>
    <col min="8717" max="8717" width="4.5546875" customWidth="1"/>
    <col min="8718" max="8718" width="8" customWidth="1"/>
    <col min="8719" max="8719" width="8.33203125" customWidth="1"/>
    <col min="8720" max="8720" width="0" hidden="1" customWidth="1"/>
    <col min="8721" max="8721" width="7.33203125" customWidth="1"/>
    <col min="8722" max="8722" width="8" customWidth="1"/>
    <col min="8723" max="8723" width="7.88671875" customWidth="1"/>
    <col min="8724" max="8724" width="7.5546875" customWidth="1"/>
    <col min="8725" max="8725" width="7.44140625" customWidth="1"/>
    <col min="8726" max="8726" width="7" customWidth="1"/>
    <col min="8727" max="8729" width="8.88671875" customWidth="1"/>
    <col min="8961" max="8961" width="4.88671875" customWidth="1"/>
    <col min="8962" max="8962" width="27.33203125" customWidth="1"/>
    <col min="8963" max="8963" width="10.5546875" customWidth="1"/>
    <col min="8964" max="8964" width="7.109375" customWidth="1"/>
    <col min="8965" max="8965" width="6" customWidth="1"/>
    <col min="8966" max="8966" width="8.44140625" customWidth="1"/>
    <col min="8967" max="8967" width="0" hidden="1" customWidth="1"/>
    <col min="8968" max="8968" width="13" customWidth="1"/>
    <col min="8969" max="8969" width="9.44140625" customWidth="1"/>
    <col min="8970" max="8970" width="6" customWidth="1"/>
    <col min="8971" max="8971" width="9.88671875" customWidth="1"/>
    <col min="8972" max="8972" width="0" hidden="1" customWidth="1"/>
    <col min="8973" max="8973" width="4.5546875" customWidth="1"/>
    <col min="8974" max="8974" width="8" customWidth="1"/>
    <col min="8975" max="8975" width="8.33203125" customWidth="1"/>
    <col min="8976" max="8976" width="0" hidden="1" customWidth="1"/>
    <col min="8977" max="8977" width="7.33203125" customWidth="1"/>
    <col min="8978" max="8978" width="8" customWidth="1"/>
    <col min="8979" max="8979" width="7.88671875" customWidth="1"/>
    <col min="8980" max="8980" width="7.5546875" customWidth="1"/>
    <col min="8981" max="8981" width="7.44140625" customWidth="1"/>
    <col min="8982" max="8982" width="7" customWidth="1"/>
    <col min="8983" max="8985" width="8.88671875" customWidth="1"/>
    <col min="9217" max="9217" width="4.88671875" customWidth="1"/>
    <col min="9218" max="9218" width="27.33203125" customWidth="1"/>
    <col min="9219" max="9219" width="10.5546875" customWidth="1"/>
    <col min="9220" max="9220" width="7.109375" customWidth="1"/>
    <col min="9221" max="9221" width="6" customWidth="1"/>
    <col min="9222" max="9222" width="8.44140625" customWidth="1"/>
    <col min="9223" max="9223" width="0" hidden="1" customWidth="1"/>
    <col min="9224" max="9224" width="13" customWidth="1"/>
    <col min="9225" max="9225" width="9.44140625" customWidth="1"/>
    <col min="9226" max="9226" width="6" customWidth="1"/>
    <col min="9227" max="9227" width="9.88671875" customWidth="1"/>
    <col min="9228" max="9228" width="0" hidden="1" customWidth="1"/>
    <col min="9229" max="9229" width="4.5546875" customWidth="1"/>
    <col min="9230" max="9230" width="8" customWidth="1"/>
    <col min="9231" max="9231" width="8.33203125" customWidth="1"/>
    <col min="9232" max="9232" width="0" hidden="1" customWidth="1"/>
    <col min="9233" max="9233" width="7.33203125" customWidth="1"/>
    <col min="9234" max="9234" width="8" customWidth="1"/>
    <col min="9235" max="9235" width="7.88671875" customWidth="1"/>
    <col min="9236" max="9236" width="7.5546875" customWidth="1"/>
    <col min="9237" max="9237" width="7.44140625" customWidth="1"/>
    <col min="9238" max="9238" width="7" customWidth="1"/>
    <col min="9239" max="9241" width="8.88671875" customWidth="1"/>
    <col min="9473" max="9473" width="4.88671875" customWidth="1"/>
    <col min="9474" max="9474" width="27.33203125" customWidth="1"/>
    <col min="9475" max="9475" width="10.5546875" customWidth="1"/>
    <col min="9476" max="9476" width="7.109375" customWidth="1"/>
    <col min="9477" max="9477" width="6" customWidth="1"/>
    <col min="9478" max="9478" width="8.44140625" customWidth="1"/>
    <col min="9479" max="9479" width="0" hidden="1" customWidth="1"/>
    <col min="9480" max="9480" width="13" customWidth="1"/>
    <col min="9481" max="9481" width="9.44140625" customWidth="1"/>
    <col min="9482" max="9482" width="6" customWidth="1"/>
    <col min="9483" max="9483" width="9.88671875" customWidth="1"/>
    <col min="9484" max="9484" width="0" hidden="1" customWidth="1"/>
    <col min="9485" max="9485" width="4.5546875" customWidth="1"/>
    <col min="9486" max="9486" width="8" customWidth="1"/>
    <col min="9487" max="9487" width="8.33203125" customWidth="1"/>
    <col min="9488" max="9488" width="0" hidden="1" customWidth="1"/>
    <col min="9489" max="9489" width="7.33203125" customWidth="1"/>
    <col min="9490" max="9490" width="8" customWidth="1"/>
    <col min="9491" max="9491" width="7.88671875" customWidth="1"/>
    <col min="9492" max="9492" width="7.5546875" customWidth="1"/>
    <col min="9493" max="9493" width="7.44140625" customWidth="1"/>
    <col min="9494" max="9494" width="7" customWidth="1"/>
    <col min="9495" max="9497" width="8.88671875" customWidth="1"/>
    <col min="9729" max="9729" width="4.88671875" customWidth="1"/>
    <col min="9730" max="9730" width="27.33203125" customWidth="1"/>
    <col min="9731" max="9731" width="10.5546875" customWidth="1"/>
    <col min="9732" max="9732" width="7.109375" customWidth="1"/>
    <col min="9733" max="9733" width="6" customWidth="1"/>
    <col min="9734" max="9734" width="8.44140625" customWidth="1"/>
    <col min="9735" max="9735" width="0" hidden="1" customWidth="1"/>
    <col min="9736" max="9736" width="13" customWidth="1"/>
    <col min="9737" max="9737" width="9.44140625" customWidth="1"/>
    <col min="9738" max="9738" width="6" customWidth="1"/>
    <col min="9739" max="9739" width="9.88671875" customWidth="1"/>
    <col min="9740" max="9740" width="0" hidden="1" customWidth="1"/>
    <col min="9741" max="9741" width="4.5546875" customWidth="1"/>
    <col min="9742" max="9742" width="8" customWidth="1"/>
    <col min="9743" max="9743" width="8.33203125" customWidth="1"/>
    <col min="9744" max="9744" width="0" hidden="1" customWidth="1"/>
    <col min="9745" max="9745" width="7.33203125" customWidth="1"/>
    <col min="9746" max="9746" width="8" customWidth="1"/>
    <col min="9747" max="9747" width="7.88671875" customWidth="1"/>
    <col min="9748" max="9748" width="7.5546875" customWidth="1"/>
    <col min="9749" max="9749" width="7.44140625" customWidth="1"/>
    <col min="9750" max="9750" width="7" customWidth="1"/>
    <col min="9751" max="9753" width="8.88671875" customWidth="1"/>
    <col min="9985" max="9985" width="4.88671875" customWidth="1"/>
    <col min="9986" max="9986" width="27.33203125" customWidth="1"/>
    <col min="9987" max="9987" width="10.5546875" customWidth="1"/>
    <col min="9988" max="9988" width="7.109375" customWidth="1"/>
    <col min="9989" max="9989" width="6" customWidth="1"/>
    <col min="9990" max="9990" width="8.44140625" customWidth="1"/>
    <col min="9991" max="9991" width="0" hidden="1" customWidth="1"/>
    <col min="9992" max="9992" width="13" customWidth="1"/>
    <col min="9993" max="9993" width="9.44140625" customWidth="1"/>
    <col min="9994" max="9994" width="6" customWidth="1"/>
    <col min="9995" max="9995" width="9.88671875" customWidth="1"/>
    <col min="9996" max="9996" width="0" hidden="1" customWidth="1"/>
    <col min="9997" max="9997" width="4.5546875" customWidth="1"/>
    <col min="9998" max="9998" width="8" customWidth="1"/>
    <col min="9999" max="9999" width="8.33203125" customWidth="1"/>
    <col min="10000" max="10000" width="0" hidden="1" customWidth="1"/>
    <col min="10001" max="10001" width="7.33203125" customWidth="1"/>
    <col min="10002" max="10002" width="8" customWidth="1"/>
    <col min="10003" max="10003" width="7.88671875" customWidth="1"/>
    <col min="10004" max="10004" width="7.5546875" customWidth="1"/>
    <col min="10005" max="10005" width="7.44140625" customWidth="1"/>
    <col min="10006" max="10006" width="7" customWidth="1"/>
    <col min="10007" max="10009" width="8.88671875" customWidth="1"/>
    <col min="10241" max="10241" width="4.88671875" customWidth="1"/>
    <col min="10242" max="10242" width="27.33203125" customWidth="1"/>
    <col min="10243" max="10243" width="10.5546875" customWidth="1"/>
    <col min="10244" max="10244" width="7.109375" customWidth="1"/>
    <col min="10245" max="10245" width="6" customWidth="1"/>
    <col min="10246" max="10246" width="8.44140625" customWidth="1"/>
    <col min="10247" max="10247" width="0" hidden="1" customWidth="1"/>
    <col min="10248" max="10248" width="13" customWidth="1"/>
    <col min="10249" max="10249" width="9.44140625" customWidth="1"/>
    <col min="10250" max="10250" width="6" customWidth="1"/>
    <col min="10251" max="10251" width="9.88671875" customWidth="1"/>
    <col min="10252" max="10252" width="0" hidden="1" customWidth="1"/>
    <col min="10253" max="10253" width="4.5546875" customWidth="1"/>
    <col min="10254" max="10254" width="8" customWidth="1"/>
    <col min="10255" max="10255" width="8.33203125" customWidth="1"/>
    <col min="10256" max="10256" width="0" hidden="1" customWidth="1"/>
    <col min="10257" max="10257" width="7.33203125" customWidth="1"/>
    <col min="10258" max="10258" width="8" customWidth="1"/>
    <col min="10259" max="10259" width="7.88671875" customWidth="1"/>
    <col min="10260" max="10260" width="7.5546875" customWidth="1"/>
    <col min="10261" max="10261" width="7.44140625" customWidth="1"/>
    <col min="10262" max="10262" width="7" customWidth="1"/>
    <col min="10263" max="10265" width="8.88671875" customWidth="1"/>
    <col min="10497" max="10497" width="4.88671875" customWidth="1"/>
    <col min="10498" max="10498" width="27.33203125" customWidth="1"/>
    <col min="10499" max="10499" width="10.5546875" customWidth="1"/>
    <col min="10500" max="10500" width="7.109375" customWidth="1"/>
    <col min="10501" max="10501" width="6" customWidth="1"/>
    <col min="10502" max="10502" width="8.44140625" customWidth="1"/>
    <col min="10503" max="10503" width="0" hidden="1" customWidth="1"/>
    <col min="10504" max="10504" width="13" customWidth="1"/>
    <col min="10505" max="10505" width="9.44140625" customWidth="1"/>
    <col min="10506" max="10506" width="6" customWidth="1"/>
    <col min="10507" max="10507" width="9.88671875" customWidth="1"/>
    <col min="10508" max="10508" width="0" hidden="1" customWidth="1"/>
    <col min="10509" max="10509" width="4.5546875" customWidth="1"/>
    <col min="10510" max="10510" width="8" customWidth="1"/>
    <col min="10511" max="10511" width="8.33203125" customWidth="1"/>
    <col min="10512" max="10512" width="0" hidden="1" customWidth="1"/>
    <col min="10513" max="10513" width="7.33203125" customWidth="1"/>
    <col min="10514" max="10514" width="8" customWidth="1"/>
    <col min="10515" max="10515" width="7.88671875" customWidth="1"/>
    <col min="10516" max="10516" width="7.5546875" customWidth="1"/>
    <col min="10517" max="10517" width="7.44140625" customWidth="1"/>
    <col min="10518" max="10518" width="7" customWidth="1"/>
    <col min="10519" max="10521" width="8.88671875" customWidth="1"/>
    <col min="10753" max="10753" width="4.88671875" customWidth="1"/>
    <col min="10754" max="10754" width="27.33203125" customWidth="1"/>
    <col min="10755" max="10755" width="10.5546875" customWidth="1"/>
    <col min="10756" max="10756" width="7.109375" customWidth="1"/>
    <col min="10757" max="10757" width="6" customWidth="1"/>
    <col min="10758" max="10758" width="8.44140625" customWidth="1"/>
    <col min="10759" max="10759" width="0" hidden="1" customWidth="1"/>
    <col min="10760" max="10760" width="13" customWidth="1"/>
    <col min="10761" max="10761" width="9.44140625" customWidth="1"/>
    <col min="10762" max="10762" width="6" customWidth="1"/>
    <col min="10763" max="10763" width="9.88671875" customWidth="1"/>
    <col min="10764" max="10764" width="0" hidden="1" customWidth="1"/>
    <col min="10765" max="10765" width="4.5546875" customWidth="1"/>
    <col min="10766" max="10766" width="8" customWidth="1"/>
    <col min="10767" max="10767" width="8.33203125" customWidth="1"/>
    <col min="10768" max="10768" width="0" hidden="1" customWidth="1"/>
    <col min="10769" max="10769" width="7.33203125" customWidth="1"/>
    <col min="10770" max="10770" width="8" customWidth="1"/>
    <col min="10771" max="10771" width="7.88671875" customWidth="1"/>
    <col min="10772" max="10772" width="7.5546875" customWidth="1"/>
    <col min="10773" max="10773" width="7.44140625" customWidth="1"/>
    <col min="10774" max="10774" width="7" customWidth="1"/>
    <col min="10775" max="10777" width="8.88671875" customWidth="1"/>
    <col min="11009" max="11009" width="4.88671875" customWidth="1"/>
    <col min="11010" max="11010" width="27.33203125" customWidth="1"/>
    <col min="11011" max="11011" width="10.5546875" customWidth="1"/>
    <col min="11012" max="11012" width="7.109375" customWidth="1"/>
    <col min="11013" max="11013" width="6" customWidth="1"/>
    <col min="11014" max="11014" width="8.44140625" customWidth="1"/>
    <col min="11015" max="11015" width="0" hidden="1" customWidth="1"/>
    <col min="11016" max="11016" width="13" customWidth="1"/>
    <col min="11017" max="11017" width="9.44140625" customWidth="1"/>
    <col min="11018" max="11018" width="6" customWidth="1"/>
    <col min="11019" max="11019" width="9.88671875" customWidth="1"/>
    <col min="11020" max="11020" width="0" hidden="1" customWidth="1"/>
    <col min="11021" max="11021" width="4.5546875" customWidth="1"/>
    <col min="11022" max="11022" width="8" customWidth="1"/>
    <col min="11023" max="11023" width="8.33203125" customWidth="1"/>
    <col min="11024" max="11024" width="0" hidden="1" customWidth="1"/>
    <col min="11025" max="11025" width="7.33203125" customWidth="1"/>
    <col min="11026" max="11026" width="8" customWidth="1"/>
    <col min="11027" max="11027" width="7.88671875" customWidth="1"/>
    <col min="11028" max="11028" width="7.5546875" customWidth="1"/>
    <col min="11029" max="11029" width="7.44140625" customWidth="1"/>
    <col min="11030" max="11030" width="7" customWidth="1"/>
    <col min="11031" max="11033" width="8.88671875" customWidth="1"/>
    <col min="11265" max="11265" width="4.88671875" customWidth="1"/>
    <col min="11266" max="11266" width="27.33203125" customWidth="1"/>
    <col min="11267" max="11267" width="10.5546875" customWidth="1"/>
    <col min="11268" max="11268" width="7.109375" customWidth="1"/>
    <col min="11269" max="11269" width="6" customWidth="1"/>
    <col min="11270" max="11270" width="8.44140625" customWidth="1"/>
    <col min="11271" max="11271" width="0" hidden="1" customWidth="1"/>
    <col min="11272" max="11272" width="13" customWidth="1"/>
    <col min="11273" max="11273" width="9.44140625" customWidth="1"/>
    <col min="11274" max="11274" width="6" customWidth="1"/>
    <col min="11275" max="11275" width="9.88671875" customWidth="1"/>
    <col min="11276" max="11276" width="0" hidden="1" customWidth="1"/>
    <col min="11277" max="11277" width="4.5546875" customWidth="1"/>
    <col min="11278" max="11278" width="8" customWidth="1"/>
    <col min="11279" max="11279" width="8.33203125" customWidth="1"/>
    <col min="11280" max="11280" width="0" hidden="1" customWidth="1"/>
    <col min="11281" max="11281" width="7.33203125" customWidth="1"/>
    <col min="11282" max="11282" width="8" customWidth="1"/>
    <col min="11283" max="11283" width="7.88671875" customWidth="1"/>
    <col min="11284" max="11284" width="7.5546875" customWidth="1"/>
    <col min="11285" max="11285" width="7.44140625" customWidth="1"/>
    <col min="11286" max="11286" width="7" customWidth="1"/>
    <col min="11287" max="11289" width="8.88671875" customWidth="1"/>
    <col min="11521" max="11521" width="4.88671875" customWidth="1"/>
    <col min="11522" max="11522" width="27.33203125" customWidth="1"/>
    <col min="11523" max="11523" width="10.5546875" customWidth="1"/>
    <col min="11524" max="11524" width="7.109375" customWidth="1"/>
    <col min="11525" max="11525" width="6" customWidth="1"/>
    <col min="11526" max="11526" width="8.44140625" customWidth="1"/>
    <col min="11527" max="11527" width="0" hidden="1" customWidth="1"/>
    <col min="11528" max="11528" width="13" customWidth="1"/>
    <col min="11529" max="11529" width="9.44140625" customWidth="1"/>
    <col min="11530" max="11530" width="6" customWidth="1"/>
    <col min="11531" max="11531" width="9.88671875" customWidth="1"/>
    <col min="11532" max="11532" width="0" hidden="1" customWidth="1"/>
    <col min="11533" max="11533" width="4.5546875" customWidth="1"/>
    <col min="11534" max="11534" width="8" customWidth="1"/>
    <col min="11535" max="11535" width="8.33203125" customWidth="1"/>
    <col min="11536" max="11536" width="0" hidden="1" customWidth="1"/>
    <col min="11537" max="11537" width="7.33203125" customWidth="1"/>
    <col min="11538" max="11538" width="8" customWidth="1"/>
    <col min="11539" max="11539" width="7.88671875" customWidth="1"/>
    <col min="11540" max="11540" width="7.5546875" customWidth="1"/>
    <col min="11541" max="11541" width="7.44140625" customWidth="1"/>
    <col min="11542" max="11542" width="7" customWidth="1"/>
    <col min="11543" max="11545" width="8.88671875" customWidth="1"/>
    <col min="11777" max="11777" width="4.88671875" customWidth="1"/>
    <col min="11778" max="11778" width="27.33203125" customWidth="1"/>
    <col min="11779" max="11779" width="10.5546875" customWidth="1"/>
    <col min="11780" max="11780" width="7.109375" customWidth="1"/>
    <col min="11781" max="11781" width="6" customWidth="1"/>
    <col min="11782" max="11782" width="8.44140625" customWidth="1"/>
    <col min="11783" max="11783" width="0" hidden="1" customWidth="1"/>
    <col min="11784" max="11784" width="13" customWidth="1"/>
    <col min="11785" max="11785" width="9.44140625" customWidth="1"/>
    <col min="11786" max="11786" width="6" customWidth="1"/>
    <col min="11787" max="11787" width="9.88671875" customWidth="1"/>
    <col min="11788" max="11788" width="0" hidden="1" customWidth="1"/>
    <col min="11789" max="11789" width="4.5546875" customWidth="1"/>
    <col min="11790" max="11790" width="8" customWidth="1"/>
    <col min="11791" max="11791" width="8.33203125" customWidth="1"/>
    <col min="11792" max="11792" width="0" hidden="1" customWidth="1"/>
    <col min="11793" max="11793" width="7.33203125" customWidth="1"/>
    <col min="11794" max="11794" width="8" customWidth="1"/>
    <col min="11795" max="11795" width="7.88671875" customWidth="1"/>
    <col min="11796" max="11796" width="7.5546875" customWidth="1"/>
    <col min="11797" max="11797" width="7.44140625" customWidth="1"/>
    <col min="11798" max="11798" width="7" customWidth="1"/>
    <col min="11799" max="11801" width="8.88671875" customWidth="1"/>
    <col min="12033" max="12033" width="4.88671875" customWidth="1"/>
    <col min="12034" max="12034" width="27.33203125" customWidth="1"/>
    <col min="12035" max="12035" width="10.5546875" customWidth="1"/>
    <col min="12036" max="12036" width="7.109375" customWidth="1"/>
    <col min="12037" max="12037" width="6" customWidth="1"/>
    <col min="12038" max="12038" width="8.44140625" customWidth="1"/>
    <col min="12039" max="12039" width="0" hidden="1" customWidth="1"/>
    <col min="12040" max="12040" width="13" customWidth="1"/>
    <col min="12041" max="12041" width="9.44140625" customWidth="1"/>
    <col min="12042" max="12042" width="6" customWidth="1"/>
    <col min="12043" max="12043" width="9.88671875" customWidth="1"/>
    <col min="12044" max="12044" width="0" hidden="1" customWidth="1"/>
    <col min="12045" max="12045" width="4.5546875" customWidth="1"/>
    <col min="12046" max="12046" width="8" customWidth="1"/>
    <col min="12047" max="12047" width="8.33203125" customWidth="1"/>
    <col min="12048" max="12048" width="0" hidden="1" customWidth="1"/>
    <col min="12049" max="12049" width="7.33203125" customWidth="1"/>
    <col min="12050" max="12050" width="8" customWidth="1"/>
    <col min="12051" max="12051" width="7.88671875" customWidth="1"/>
    <col min="12052" max="12052" width="7.5546875" customWidth="1"/>
    <col min="12053" max="12053" width="7.44140625" customWidth="1"/>
    <col min="12054" max="12054" width="7" customWidth="1"/>
    <col min="12055" max="12057" width="8.88671875" customWidth="1"/>
    <col min="12289" max="12289" width="4.88671875" customWidth="1"/>
    <col min="12290" max="12290" width="27.33203125" customWidth="1"/>
    <col min="12291" max="12291" width="10.5546875" customWidth="1"/>
    <col min="12292" max="12292" width="7.109375" customWidth="1"/>
    <col min="12293" max="12293" width="6" customWidth="1"/>
    <col min="12294" max="12294" width="8.44140625" customWidth="1"/>
    <col min="12295" max="12295" width="0" hidden="1" customWidth="1"/>
    <col min="12296" max="12296" width="13" customWidth="1"/>
    <col min="12297" max="12297" width="9.44140625" customWidth="1"/>
    <col min="12298" max="12298" width="6" customWidth="1"/>
    <col min="12299" max="12299" width="9.88671875" customWidth="1"/>
    <col min="12300" max="12300" width="0" hidden="1" customWidth="1"/>
    <col min="12301" max="12301" width="4.5546875" customWidth="1"/>
    <col min="12302" max="12302" width="8" customWidth="1"/>
    <col min="12303" max="12303" width="8.33203125" customWidth="1"/>
    <col min="12304" max="12304" width="0" hidden="1" customWidth="1"/>
    <col min="12305" max="12305" width="7.33203125" customWidth="1"/>
    <col min="12306" max="12306" width="8" customWidth="1"/>
    <col min="12307" max="12307" width="7.88671875" customWidth="1"/>
    <col min="12308" max="12308" width="7.5546875" customWidth="1"/>
    <col min="12309" max="12309" width="7.44140625" customWidth="1"/>
    <col min="12310" max="12310" width="7" customWidth="1"/>
    <col min="12311" max="12313" width="8.88671875" customWidth="1"/>
    <col min="12545" max="12545" width="4.88671875" customWidth="1"/>
    <col min="12546" max="12546" width="27.33203125" customWidth="1"/>
    <col min="12547" max="12547" width="10.5546875" customWidth="1"/>
    <col min="12548" max="12548" width="7.109375" customWidth="1"/>
    <col min="12549" max="12549" width="6" customWidth="1"/>
    <col min="12550" max="12550" width="8.44140625" customWidth="1"/>
    <col min="12551" max="12551" width="0" hidden="1" customWidth="1"/>
    <col min="12552" max="12552" width="13" customWidth="1"/>
    <col min="12553" max="12553" width="9.44140625" customWidth="1"/>
    <col min="12554" max="12554" width="6" customWidth="1"/>
    <col min="12555" max="12555" width="9.88671875" customWidth="1"/>
    <col min="12556" max="12556" width="0" hidden="1" customWidth="1"/>
    <col min="12557" max="12557" width="4.5546875" customWidth="1"/>
    <col min="12558" max="12558" width="8" customWidth="1"/>
    <col min="12559" max="12559" width="8.33203125" customWidth="1"/>
    <col min="12560" max="12560" width="0" hidden="1" customWidth="1"/>
    <col min="12561" max="12561" width="7.33203125" customWidth="1"/>
    <col min="12562" max="12562" width="8" customWidth="1"/>
    <col min="12563" max="12563" width="7.88671875" customWidth="1"/>
    <col min="12564" max="12564" width="7.5546875" customWidth="1"/>
    <col min="12565" max="12565" width="7.44140625" customWidth="1"/>
    <col min="12566" max="12566" width="7" customWidth="1"/>
    <col min="12567" max="12569" width="8.88671875" customWidth="1"/>
    <col min="12801" max="12801" width="4.88671875" customWidth="1"/>
    <col min="12802" max="12802" width="27.33203125" customWidth="1"/>
    <col min="12803" max="12803" width="10.5546875" customWidth="1"/>
    <col min="12804" max="12804" width="7.109375" customWidth="1"/>
    <col min="12805" max="12805" width="6" customWidth="1"/>
    <col min="12806" max="12806" width="8.44140625" customWidth="1"/>
    <col min="12807" max="12807" width="0" hidden="1" customWidth="1"/>
    <col min="12808" max="12808" width="13" customWidth="1"/>
    <col min="12809" max="12809" width="9.44140625" customWidth="1"/>
    <col min="12810" max="12810" width="6" customWidth="1"/>
    <col min="12811" max="12811" width="9.88671875" customWidth="1"/>
    <col min="12812" max="12812" width="0" hidden="1" customWidth="1"/>
    <col min="12813" max="12813" width="4.5546875" customWidth="1"/>
    <col min="12814" max="12814" width="8" customWidth="1"/>
    <col min="12815" max="12815" width="8.33203125" customWidth="1"/>
    <col min="12816" max="12816" width="0" hidden="1" customWidth="1"/>
    <col min="12817" max="12817" width="7.33203125" customWidth="1"/>
    <col min="12818" max="12818" width="8" customWidth="1"/>
    <col min="12819" max="12819" width="7.88671875" customWidth="1"/>
    <col min="12820" max="12820" width="7.5546875" customWidth="1"/>
    <col min="12821" max="12821" width="7.44140625" customWidth="1"/>
    <col min="12822" max="12822" width="7" customWidth="1"/>
    <col min="12823" max="12825" width="8.88671875" customWidth="1"/>
    <col min="13057" max="13057" width="4.88671875" customWidth="1"/>
    <col min="13058" max="13058" width="27.33203125" customWidth="1"/>
    <col min="13059" max="13059" width="10.5546875" customWidth="1"/>
    <col min="13060" max="13060" width="7.109375" customWidth="1"/>
    <col min="13061" max="13061" width="6" customWidth="1"/>
    <col min="13062" max="13062" width="8.44140625" customWidth="1"/>
    <col min="13063" max="13063" width="0" hidden="1" customWidth="1"/>
    <col min="13064" max="13064" width="13" customWidth="1"/>
    <col min="13065" max="13065" width="9.44140625" customWidth="1"/>
    <col min="13066" max="13066" width="6" customWidth="1"/>
    <col min="13067" max="13067" width="9.88671875" customWidth="1"/>
    <col min="13068" max="13068" width="0" hidden="1" customWidth="1"/>
    <col min="13069" max="13069" width="4.5546875" customWidth="1"/>
    <col min="13070" max="13070" width="8" customWidth="1"/>
    <col min="13071" max="13071" width="8.33203125" customWidth="1"/>
    <col min="13072" max="13072" width="0" hidden="1" customWidth="1"/>
    <col min="13073" max="13073" width="7.33203125" customWidth="1"/>
    <col min="13074" max="13074" width="8" customWidth="1"/>
    <col min="13075" max="13075" width="7.88671875" customWidth="1"/>
    <col min="13076" max="13076" width="7.5546875" customWidth="1"/>
    <col min="13077" max="13077" width="7.44140625" customWidth="1"/>
    <col min="13078" max="13078" width="7" customWidth="1"/>
    <col min="13079" max="13081" width="8.88671875" customWidth="1"/>
    <col min="13313" max="13313" width="4.88671875" customWidth="1"/>
    <col min="13314" max="13314" width="27.33203125" customWidth="1"/>
    <col min="13315" max="13315" width="10.5546875" customWidth="1"/>
    <col min="13316" max="13316" width="7.109375" customWidth="1"/>
    <col min="13317" max="13317" width="6" customWidth="1"/>
    <col min="13318" max="13318" width="8.44140625" customWidth="1"/>
    <col min="13319" max="13319" width="0" hidden="1" customWidth="1"/>
    <col min="13320" max="13320" width="13" customWidth="1"/>
    <col min="13321" max="13321" width="9.44140625" customWidth="1"/>
    <col min="13322" max="13322" width="6" customWidth="1"/>
    <col min="13323" max="13323" width="9.88671875" customWidth="1"/>
    <col min="13324" max="13324" width="0" hidden="1" customWidth="1"/>
    <col min="13325" max="13325" width="4.5546875" customWidth="1"/>
    <col min="13326" max="13326" width="8" customWidth="1"/>
    <col min="13327" max="13327" width="8.33203125" customWidth="1"/>
    <col min="13328" max="13328" width="0" hidden="1" customWidth="1"/>
    <col min="13329" max="13329" width="7.33203125" customWidth="1"/>
    <col min="13330" max="13330" width="8" customWidth="1"/>
    <col min="13331" max="13331" width="7.88671875" customWidth="1"/>
    <col min="13332" max="13332" width="7.5546875" customWidth="1"/>
    <col min="13333" max="13333" width="7.44140625" customWidth="1"/>
    <col min="13334" max="13334" width="7" customWidth="1"/>
    <col min="13335" max="13337" width="8.88671875" customWidth="1"/>
    <col min="13569" max="13569" width="4.88671875" customWidth="1"/>
    <col min="13570" max="13570" width="27.33203125" customWidth="1"/>
    <col min="13571" max="13571" width="10.5546875" customWidth="1"/>
    <col min="13572" max="13572" width="7.109375" customWidth="1"/>
    <col min="13573" max="13573" width="6" customWidth="1"/>
    <col min="13574" max="13574" width="8.44140625" customWidth="1"/>
    <col min="13575" max="13575" width="0" hidden="1" customWidth="1"/>
    <col min="13576" max="13576" width="13" customWidth="1"/>
    <col min="13577" max="13577" width="9.44140625" customWidth="1"/>
    <col min="13578" max="13578" width="6" customWidth="1"/>
    <col min="13579" max="13579" width="9.88671875" customWidth="1"/>
    <col min="13580" max="13580" width="0" hidden="1" customWidth="1"/>
    <col min="13581" max="13581" width="4.5546875" customWidth="1"/>
    <col min="13582" max="13582" width="8" customWidth="1"/>
    <col min="13583" max="13583" width="8.33203125" customWidth="1"/>
    <col min="13584" max="13584" width="0" hidden="1" customWidth="1"/>
    <col min="13585" max="13585" width="7.33203125" customWidth="1"/>
    <col min="13586" max="13586" width="8" customWidth="1"/>
    <col min="13587" max="13587" width="7.88671875" customWidth="1"/>
    <col min="13588" max="13588" width="7.5546875" customWidth="1"/>
    <col min="13589" max="13589" width="7.44140625" customWidth="1"/>
    <col min="13590" max="13590" width="7" customWidth="1"/>
    <col min="13591" max="13593" width="8.88671875" customWidth="1"/>
    <col min="13825" max="13825" width="4.88671875" customWidth="1"/>
    <col min="13826" max="13826" width="27.33203125" customWidth="1"/>
    <col min="13827" max="13827" width="10.5546875" customWidth="1"/>
    <col min="13828" max="13828" width="7.109375" customWidth="1"/>
    <col min="13829" max="13829" width="6" customWidth="1"/>
    <col min="13830" max="13830" width="8.44140625" customWidth="1"/>
    <col min="13831" max="13831" width="0" hidden="1" customWidth="1"/>
    <col min="13832" max="13832" width="13" customWidth="1"/>
    <col min="13833" max="13833" width="9.44140625" customWidth="1"/>
    <col min="13834" max="13834" width="6" customWidth="1"/>
    <col min="13835" max="13835" width="9.88671875" customWidth="1"/>
    <col min="13836" max="13836" width="0" hidden="1" customWidth="1"/>
    <col min="13837" max="13837" width="4.5546875" customWidth="1"/>
    <col min="13838" max="13838" width="8" customWidth="1"/>
    <col min="13839" max="13839" width="8.33203125" customWidth="1"/>
    <col min="13840" max="13840" width="0" hidden="1" customWidth="1"/>
    <col min="13841" max="13841" width="7.33203125" customWidth="1"/>
    <col min="13842" max="13842" width="8" customWidth="1"/>
    <col min="13843" max="13843" width="7.88671875" customWidth="1"/>
    <col min="13844" max="13844" width="7.5546875" customWidth="1"/>
    <col min="13845" max="13845" width="7.44140625" customWidth="1"/>
    <col min="13846" max="13846" width="7" customWidth="1"/>
    <col min="13847" max="13849" width="8.88671875" customWidth="1"/>
    <col min="14081" max="14081" width="4.88671875" customWidth="1"/>
    <col min="14082" max="14082" width="27.33203125" customWidth="1"/>
    <col min="14083" max="14083" width="10.5546875" customWidth="1"/>
    <col min="14084" max="14084" width="7.109375" customWidth="1"/>
    <col min="14085" max="14085" width="6" customWidth="1"/>
    <col min="14086" max="14086" width="8.44140625" customWidth="1"/>
    <col min="14087" max="14087" width="0" hidden="1" customWidth="1"/>
    <col min="14088" max="14088" width="13" customWidth="1"/>
    <col min="14089" max="14089" width="9.44140625" customWidth="1"/>
    <col min="14090" max="14090" width="6" customWidth="1"/>
    <col min="14091" max="14091" width="9.88671875" customWidth="1"/>
    <col min="14092" max="14092" width="0" hidden="1" customWidth="1"/>
    <col min="14093" max="14093" width="4.5546875" customWidth="1"/>
    <col min="14094" max="14094" width="8" customWidth="1"/>
    <col min="14095" max="14095" width="8.33203125" customWidth="1"/>
    <col min="14096" max="14096" width="0" hidden="1" customWidth="1"/>
    <col min="14097" max="14097" width="7.33203125" customWidth="1"/>
    <col min="14098" max="14098" width="8" customWidth="1"/>
    <col min="14099" max="14099" width="7.88671875" customWidth="1"/>
    <col min="14100" max="14100" width="7.5546875" customWidth="1"/>
    <col min="14101" max="14101" width="7.44140625" customWidth="1"/>
    <col min="14102" max="14102" width="7" customWidth="1"/>
    <col min="14103" max="14105" width="8.88671875" customWidth="1"/>
    <col min="14337" max="14337" width="4.88671875" customWidth="1"/>
    <col min="14338" max="14338" width="27.33203125" customWidth="1"/>
    <col min="14339" max="14339" width="10.5546875" customWidth="1"/>
    <col min="14340" max="14340" width="7.109375" customWidth="1"/>
    <col min="14341" max="14341" width="6" customWidth="1"/>
    <col min="14342" max="14342" width="8.44140625" customWidth="1"/>
    <col min="14343" max="14343" width="0" hidden="1" customWidth="1"/>
    <col min="14344" max="14344" width="13" customWidth="1"/>
    <col min="14345" max="14345" width="9.44140625" customWidth="1"/>
    <col min="14346" max="14346" width="6" customWidth="1"/>
    <col min="14347" max="14347" width="9.88671875" customWidth="1"/>
    <col min="14348" max="14348" width="0" hidden="1" customWidth="1"/>
    <col min="14349" max="14349" width="4.5546875" customWidth="1"/>
    <col min="14350" max="14350" width="8" customWidth="1"/>
    <col min="14351" max="14351" width="8.33203125" customWidth="1"/>
    <col min="14352" max="14352" width="0" hidden="1" customWidth="1"/>
    <col min="14353" max="14353" width="7.33203125" customWidth="1"/>
    <col min="14354" max="14354" width="8" customWidth="1"/>
    <col min="14355" max="14355" width="7.88671875" customWidth="1"/>
    <col min="14356" max="14356" width="7.5546875" customWidth="1"/>
    <col min="14357" max="14357" width="7.44140625" customWidth="1"/>
    <col min="14358" max="14358" width="7" customWidth="1"/>
    <col min="14359" max="14361" width="8.88671875" customWidth="1"/>
    <col min="14593" max="14593" width="4.88671875" customWidth="1"/>
    <col min="14594" max="14594" width="27.33203125" customWidth="1"/>
    <col min="14595" max="14595" width="10.5546875" customWidth="1"/>
    <col min="14596" max="14596" width="7.109375" customWidth="1"/>
    <col min="14597" max="14597" width="6" customWidth="1"/>
    <col min="14598" max="14598" width="8.44140625" customWidth="1"/>
    <col min="14599" max="14599" width="0" hidden="1" customWidth="1"/>
    <col min="14600" max="14600" width="13" customWidth="1"/>
    <col min="14601" max="14601" width="9.44140625" customWidth="1"/>
    <col min="14602" max="14602" width="6" customWidth="1"/>
    <col min="14603" max="14603" width="9.88671875" customWidth="1"/>
    <col min="14604" max="14604" width="0" hidden="1" customWidth="1"/>
    <col min="14605" max="14605" width="4.5546875" customWidth="1"/>
    <col min="14606" max="14606" width="8" customWidth="1"/>
    <col min="14607" max="14607" width="8.33203125" customWidth="1"/>
    <col min="14608" max="14608" width="0" hidden="1" customWidth="1"/>
    <col min="14609" max="14609" width="7.33203125" customWidth="1"/>
    <col min="14610" max="14610" width="8" customWidth="1"/>
    <col min="14611" max="14611" width="7.88671875" customWidth="1"/>
    <col min="14612" max="14612" width="7.5546875" customWidth="1"/>
    <col min="14613" max="14613" width="7.44140625" customWidth="1"/>
    <col min="14614" max="14614" width="7" customWidth="1"/>
    <col min="14615" max="14617" width="8.88671875" customWidth="1"/>
    <col min="14849" max="14849" width="4.88671875" customWidth="1"/>
    <col min="14850" max="14850" width="27.33203125" customWidth="1"/>
    <col min="14851" max="14851" width="10.5546875" customWidth="1"/>
    <col min="14852" max="14852" width="7.109375" customWidth="1"/>
    <col min="14853" max="14853" width="6" customWidth="1"/>
    <col min="14854" max="14854" width="8.44140625" customWidth="1"/>
    <col min="14855" max="14855" width="0" hidden="1" customWidth="1"/>
    <col min="14856" max="14856" width="13" customWidth="1"/>
    <col min="14857" max="14857" width="9.44140625" customWidth="1"/>
    <col min="14858" max="14858" width="6" customWidth="1"/>
    <col min="14859" max="14859" width="9.88671875" customWidth="1"/>
    <col min="14860" max="14860" width="0" hidden="1" customWidth="1"/>
    <col min="14861" max="14861" width="4.5546875" customWidth="1"/>
    <col min="14862" max="14862" width="8" customWidth="1"/>
    <col min="14863" max="14863" width="8.33203125" customWidth="1"/>
    <col min="14864" max="14864" width="0" hidden="1" customWidth="1"/>
    <col min="14865" max="14865" width="7.33203125" customWidth="1"/>
    <col min="14866" max="14866" width="8" customWidth="1"/>
    <col min="14867" max="14867" width="7.88671875" customWidth="1"/>
    <col min="14868" max="14868" width="7.5546875" customWidth="1"/>
    <col min="14869" max="14869" width="7.44140625" customWidth="1"/>
    <col min="14870" max="14870" width="7" customWidth="1"/>
    <col min="14871" max="14873" width="8.88671875" customWidth="1"/>
    <col min="15105" max="15105" width="4.88671875" customWidth="1"/>
    <col min="15106" max="15106" width="27.33203125" customWidth="1"/>
    <col min="15107" max="15107" width="10.5546875" customWidth="1"/>
    <col min="15108" max="15108" width="7.109375" customWidth="1"/>
    <col min="15109" max="15109" width="6" customWidth="1"/>
    <col min="15110" max="15110" width="8.44140625" customWidth="1"/>
    <col min="15111" max="15111" width="0" hidden="1" customWidth="1"/>
    <col min="15112" max="15112" width="13" customWidth="1"/>
    <col min="15113" max="15113" width="9.44140625" customWidth="1"/>
    <col min="15114" max="15114" width="6" customWidth="1"/>
    <col min="15115" max="15115" width="9.88671875" customWidth="1"/>
    <col min="15116" max="15116" width="0" hidden="1" customWidth="1"/>
    <col min="15117" max="15117" width="4.5546875" customWidth="1"/>
    <col min="15118" max="15118" width="8" customWidth="1"/>
    <col min="15119" max="15119" width="8.33203125" customWidth="1"/>
    <col min="15120" max="15120" width="0" hidden="1" customWidth="1"/>
    <col min="15121" max="15121" width="7.33203125" customWidth="1"/>
    <col min="15122" max="15122" width="8" customWidth="1"/>
    <col min="15123" max="15123" width="7.88671875" customWidth="1"/>
    <col min="15124" max="15124" width="7.5546875" customWidth="1"/>
    <col min="15125" max="15125" width="7.44140625" customWidth="1"/>
    <col min="15126" max="15126" width="7" customWidth="1"/>
    <col min="15127" max="15129" width="8.88671875" customWidth="1"/>
    <col min="15361" max="15361" width="4.88671875" customWidth="1"/>
    <col min="15362" max="15362" width="27.33203125" customWidth="1"/>
    <col min="15363" max="15363" width="10.5546875" customWidth="1"/>
    <col min="15364" max="15364" width="7.109375" customWidth="1"/>
    <col min="15365" max="15365" width="6" customWidth="1"/>
    <col min="15366" max="15366" width="8.44140625" customWidth="1"/>
    <col min="15367" max="15367" width="0" hidden="1" customWidth="1"/>
    <col min="15368" max="15368" width="13" customWidth="1"/>
    <col min="15369" max="15369" width="9.44140625" customWidth="1"/>
    <col min="15370" max="15370" width="6" customWidth="1"/>
    <col min="15371" max="15371" width="9.88671875" customWidth="1"/>
    <col min="15372" max="15372" width="0" hidden="1" customWidth="1"/>
    <col min="15373" max="15373" width="4.5546875" customWidth="1"/>
    <col min="15374" max="15374" width="8" customWidth="1"/>
    <col min="15375" max="15375" width="8.33203125" customWidth="1"/>
    <col min="15376" max="15376" width="0" hidden="1" customWidth="1"/>
    <col min="15377" max="15377" width="7.33203125" customWidth="1"/>
    <col min="15378" max="15378" width="8" customWidth="1"/>
    <col min="15379" max="15379" width="7.88671875" customWidth="1"/>
    <col min="15380" max="15380" width="7.5546875" customWidth="1"/>
    <col min="15381" max="15381" width="7.44140625" customWidth="1"/>
    <col min="15382" max="15382" width="7" customWidth="1"/>
    <col min="15383" max="15385" width="8.88671875" customWidth="1"/>
    <col min="15617" max="15617" width="4.88671875" customWidth="1"/>
    <col min="15618" max="15618" width="27.33203125" customWidth="1"/>
    <col min="15619" max="15619" width="10.5546875" customWidth="1"/>
    <col min="15620" max="15620" width="7.109375" customWidth="1"/>
    <col min="15621" max="15621" width="6" customWidth="1"/>
    <col min="15622" max="15622" width="8.44140625" customWidth="1"/>
    <col min="15623" max="15623" width="0" hidden="1" customWidth="1"/>
    <col min="15624" max="15624" width="13" customWidth="1"/>
    <col min="15625" max="15625" width="9.44140625" customWidth="1"/>
    <col min="15626" max="15626" width="6" customWidth="1"/>
    <col min="15627" max="15627" width="9.88671875" customWidth="1"/>
    <col min="15628" max="15628" width="0" hidden="1" customWidth="1"/>
    <col min="15629" max="15629" width="4.5546875" customWidth="1"/>
    <col min="15630" max="15630" width="8" customWidth="1"/>
    <col min="15631" max="15631" width="8.33203125" customWidth="1"/>
    <col min="15632" max="15632" width="0" hidden="1" customWidth="1"/>
    <col min="15633" max="15633" width="7.33203125" customWidth="1"/>
    <col min="15634" max="15634" width="8" customWidth="1"/>
    <col min="15635" max="15635" width="7.88671875" customWidth="1"/>
    <col min="15636" max="15636" width="7.5546875" customWidth="1"/>
    <col min="15637" max="15637" width="7.44140625" customWidth="1"/>
    <col min="15638" max="15638" width="7" customWidth="1"/>
    <col min="15639" max="15641" width="8.88671875" customWidth="1"/>
    <col min="15873" max="15873" width="4.88671875" customWidth="1"/>
    <col min="15874" max="15874" width="27.33203125" customWidth="1"/>
    <col min="15875" max="15875" width="10.5546875" customWidth="1"/>
    <col min="15876" max="15876" width="7.109375" customWidth="1"/>
    <col min="15877" max="15877" width="6" customWidth="1"/>
    <col min="15878" max="15878" width="8.44140625" customWidth="1"/>
    <col min="15879" max="15879" width="0" hidden="1" customWidth="1"/>
    <col min="15880" max="15880" width="13" customWidth="1"/>
    <col min="15881" max="15881" width="9.44140625" customWidth="1"/>
    <col min="15882" max="15882" width="6" customWidth="1"/>
    <col min="15883" max="15883" width="9.88671875" customWidth="1"/>
    <col min="15884" max="15884" width="0" hidden="1" customWidth="1"/>
    <col min="15885" max="15885" width="4.5546875" customWidth="1"/>
    <col min="15886" max="15886" width="8" customWidth="1"/>
    <col min="15887" max="15887" width="8.33203125" customWidth="1"/>
    <col min="15888" max="15888" width="0" hidden="1" customWidth="1"/>
    <col min="15889" max="15889" width="7.33203125" customWidth="1"/>
    <col min="15890" max="15890" width="8" customWidth="1"/>
    <col min="15891" max="15891" width="7.88671875" customWidth="1"/>
    <col min="15892" max="15892" width="7.5546875" customWidth="1"/>
    <col min="15893" max="15893" width="7.44140625" customWidth="1"/>
    <col min="15894" max="15894" width="7" customWidth="1"/>
    <col min="15895" max="15897" width="8.88671875" customWidth="1"/>
    <col min="16129" max="16129" width="4.88671875" customWidth="1"/>
    <col min="16130" max="16130" width="27.33203125" customWidth="1"/>
    <col min="16131" max="16131" width="10.5546875" customWidth="1"/>
    <col min="16132" max="16132" width="7.109375" customWidth="1"/>
    <col min="16133" max="16133" width="6" customWidth="1"/>
    <col min="16134" max="16134" width="8.44140625" customWidth="1"/>
    <col min="16135" max="16135" width="0" hidden="1" customWidth="1"/>
    <col min="16136" max="16136" width="13" customWidth="1"/>
    <col min="16137" max="16137" width="9.44140625" customWidth="1"/>
    <col min="16138" max="16138" width="6" customWidth="1"/>
    <col min="16139" max="16139" width="9.88671875" customWidth="1"/>
    <col min="16140" max="16140" width="0" hidden="1" customWidth="1"/>
    <col min="16141" max="16141" width="4.5546875" customWidth="1"/>
    <col min="16142" max="16142" width="8" customWidth="1"/>
    <col min="16143" max="16143" width="8.33203125" customWidth="1"/>
    <col min="16144" max="16144" width="0" hidden="1" customWidth="1"/>
    <col min="16145" max="16145" width="7.33203125" customWidth="1"/>
    <col min="16146" max="16146" width="8" customWidth="1"/>
    <col min="16147" max="16147" width="7.88671875" customWidth="1"/>
    <col min="16148" max="16148" width="7.5546875" customWidth="1"/>
    <col min="16149" max="16149" width="7.44140625" customWidth="1"/>
    <col min="16150" max="16150" width="7" customWidth="1"/>
    <col min="16151" max="16153" width="8.88671875" customWidth="1"/>
  </cols>
  <sheetData>
    <row r="1" spans="1:27" ht="30.6" x14ac:dyDescent="0.25">
      <c r="B1" s="71" t="s">
        <v>66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3" spans="1:27" s="4" customFormat="1" ht="12.75" customHeight="1" x14ac:dyDescent="0.25">
      <c r="A3" s="62" t="s">
        <v>1</v>
      </c>
      <c r="B3" s="72" t="s">
        <v>2</v>
      </c>
      <c r="C3" s="73" t="s">
        <v>3</v>
      </c>
      <c r="D3" s="74"/>
      <c r="E3" s="74"/>
      <c r="F3" s="74"/>
      <c r="G3" s="75"/>
      <c r="H3" s="76" t="s">
        <v>4</v>
      </c>
      <c r="I3" s="77"/>
      <c r="J3" s="77"/>
      <c r="K3" s="77"/>
      <c r="L3" s="78"/>
      <c r="M3" s="79" t="s">
        <v>5</v>
      </c>
      <c r="N3" s="82" t="s">
        <v>6</v>
      </c>
      <c r="O3" s="83" t="s">
        <v>7</v>
      </c>
      <c r="P3" s="65" t="s">
        <v>8</v>
      </c>
      <c r="Q3" s="69" t="s">
        <v>9</v>
      </c>
      <c r="R3" s="69"/>
      <c r="S3" s="69"/>
      <c r="T3" s="69"/>
      <c r="U3" s="70" t="s">
        <v>10</v>
      </c>
      <c r="V3" s="70"/>
      <c r="W3" s="62" t="s">
        <v>11</v>
      </c>
      <c r="X3" s="62"/>
      <c r="Y3" s="3"/>
    </row>
    <row r="4" spans="1:27" s="4" customFormat="1" ht="25.5" customHeight="1" x14ac:dyDescent="0.25">
      <c r="A4" s="62"/>
      <c r="B4" s="72"/>
      <c r="C4" s="63" t="s">
        <v>12</v>
      </c>
      <c r="D4" s="64" t="s">
        <v>13</v>
      </c>
      <c r="E4" s="64" t="s">
        <v>14</v>
      </c>
      <c r="F4" s="64" t="s">
        <v>15</v>
      </c>
      <c r="G4" s="65" t="s">
        <v>16</v>
      </c>
      <c r="H4" s="64" t="s">
        <v>12</v>
      </c>
      <c r="I4" s="64" t="s">
        <v>13</v>
      </c>
      <c r="J4" s="64" t="s">
        <v>14</v>
      </c>
      <c r="K4" s="64" t="s">
        <v>15</v>
      </c>
      <c r="L4" s="67" t="s">
        <v>16</v>
      </c>
      <c r="M4" s="80"/>
      <c r="N4" s="82"/>
      <c r="O4" s="84"/>
      <c r="P4" s="86"/>
      <c r="Q4" s="68" t="s">
        <v>17</v>
      </c>
      <c r="R4" s="68"/>
      <c r="S4" s="69" t="s">
        <v>18</v>
      </c>
      <c r="T4" s="69"/>
      <c r="U4" s="70"/>
      <c r="V4" s="70"/>
      <c r="W4" s="45"/>
      <c r="X4" s="45"/>
      <c r="Y4" s="3"/>
    </row>
    <row r="5" spans="1:27" s="4" customFormat="1" ht="13.2" x14ac:dyDescent="0.25">
      <c r="A5" s="62"/>
      <c r="B5" s="72"/>
      <c r="C5" s="63"/>
      <c r="D5" s="64"/>
      <c r="E5" s="64"/>
      <c r="F5" s="64"/>
      <c r="G5" s="66"/>
      <c r="H5" s="64"/>
      <c r="I5" s="64"/>
      <c r="J5" s="64"/>
      <c r="K5" s="64"/>
      <c r="L5" s="64"/>
      <c r="M5" s="81"/>
      <c r="N5" s="82"/>
      <c r="O5" s="85"/>
      <c r="P5" s="87"/>
      <c r="Q5" s="45" t="s">
        <v>19</v>
      </c>
      <c r="R5" s="45" t="s">
        <v>20</v>
      </c>
      <c r="S5" s="6" t="s">
        <v>21</v>
      </c>
      <c r="T5" s="6" t="s">
        <v>20</v>
      </c>
      <c r="U5" s="6" t="s">
        <v>19</v>
      </c>
      <c r="V5" s="6" t="s">
        <v>20</v>
      </c>
      <c r="W5" s="45">
        <v>2013</v>
      </c>
      <c r="X5" s="45">
        <v>2014</v>
      </c>
      <c r="Y5" s="3"/>
    </row>
    <row r="6" spans="1:27" s="22" customFormat="1" ht="45" customHeight="1" x14ac:dyDescent="0.35">
      <c r="A6" s="7">
        <v>1</v>
      </c>
      <c r="B6" s="8" t="s">
        <v>22</v>
      </c>
      <c r="C6" s="9">
        <v>176.6</v>
      </c>
      <c r="D6" s="10">
        <f t="shared" ref="D6:D26" si="0">C6/W6*100</f>
        <v>15.094017094017092</v>
      </c>
      <c r="E6" s="11">
        <v>83</v>
      </c>
      <c r="F6" s="10">
        <f t="shared" ref="F6:F23" si="1">C6*E6/100</f>
        <v>146.578</v>
      </c>
      <c r="G6" s="12">
        <v>1170</v>
      </c>
      <c r="H6" s="13">
        <v>171.25</v>
      </c>
      <c r="I6" s="14">
        <f t="shared" ref="I6:I26" si="2">H6/X6*100</f>
        <v>13.922764227642276</v>
      </c>
      <c r="J6" s="15">
        <v>91</v>
      </c>
      <c r="K6" s="10">
        <f t="shared" ref="K6:K23" si="3">H6*J6/100</f>
        <v>155.83750000000001</v>
      </c>
      <c r="L6" s="12">
        <v>1230</v>
      </c>
      <c r="M6" s="16">
        <f>RANK(I6,I6:I23)</f>
        <v>10</v>
      </c>
      <c r="N6" s="17">
        <f>((K6-F6))*16.08/10</f>
        <v>14.889276000000004</v>
      </c>
      <c r="O6" s="18">
        <v>3740</v>
      </c>
      <c r="P6" s="19" t="s">
        <v>23</v>
      </c>
      <c r="Q6" s="20">
        <v>677</v>
      </c>
      <c r="R6" s="20">
        <v>0</v>
      </c>
      <c r="S6" s="21">
        <v>185</v>
      </c>
      <c r="T6" s="21">
        <v>0</v>
      </c>
      <c r="U6" s="21">
        <v>602</v>
      </c>
      <c r="V6" s="21">
        <v>0</v>
      </c>
      <c r="W6" s="7">
        <v>1170</v>
      </c>
      <c r="X6" s="7">
        <v>1230</v>
      </c>
      <c r="Y6" s="2"/>
      <c r="Z6" s="22" t="s">
        <v>23</v>
      </c>
    </row>
    <row r="7" spans="1:27" ht="45" customHeight="1" x14ac:dyDescent="0.35">
      <c r="A7" s="7">
        <v>2</v>
      </c>
      <c r="B7" s="8" t="s">
        <v>24</v>
      </c>
      <c r="C7" s="9">
        <v>85.59</v>
      </c>
      <c r="D7" s="10">
        <f t="shared" si="0"/>
        <v>13.311041990668739</v>
      </c>
      <c r="E7" s="11">
        <v>95</v>
      </c>
      <c r="F7" s="10">
        <f t="shared" si="1"/>
        <v>81.310500000000005</v>
      </c>
      <c r="G7" s="12">
        <v>643</v>
      </c>
      <c r="H7" s="13">
        <v>85</v>
      </c>
      <c r="I7" s="14">
        <f t="shared" si="2"/>
        <v>13.21928460342146</v>
      </c>
      <c r="J7" s="15">
        <v>83</v>
      </c>
      <c r="K7" s="10">
        <f t="shared" si="3"/>
        <v>70.55</v>
      </c>
      <c r="L7" s="12">
        <v>626</v>
      </c>
      <c r="M7" s="16">
        <f>RANK(I7,I6:I23)</f>
        <v>12</v>
      </c>
      <c r="N7" s="17">
        <f t="shared" ref="N7:N24" si="4">((K7-F7))*16.08/10</f>
        <v>-17.302884000000013</v>
      </c>
      <c r="O7" s="18">
        <v>1460</v>
      </c>
      <c r="P7" s="19"/>
      <c r="Q7" s="20">
        <v>432</v>
      </c>
      <c r="R7" s="20">
        <v>2</v>
      </c>
      <c r="S7" s="21">
        <v>176</v>
      </c>
      <c r="T7" s="21">
        <v>0</v>
      </c>
      <c r="U7" s="21">
        <v>354</v>
      </c>
      <c r="V7" s="21">
        <v>2</v>
      </c>
      <c r="W7" s="7">
        <v>643</v>
      </c>
      <c r="X7" s="7">
        <v>643</v>
      </c>
    </row>
    <row r="8" spans="1:27" ht="45" customHeight="1" x14ac:dyDescent="0.35">
      <c r="A8" s="7">
        <v>3</v>
      </c>
      <c r="B8" s="23" t="s">
        <v>25</v>
      </c>
      <c r="C8" s="9">
        <v>132.51</v>
      </c>
      <c r="D8" s="10">
        <f t="shared" si="0"/>
        <v>16.563749999999999</v>
      </c>
      <c r="E8" s="11">
        <v>98</v>
      </c>
      <c r="F8" s="10">
        <f t="shared" si="1"/>
        <v>129.85980000000001</v>
      </c>
      <c r="G8" s="12">
        <v>800</v>
      </c>
      <c r="H8" s="13">
        <v>130.4</v>
      </c>
      <c r="I8" s="14">
        <f t="shared" si="2"/>
        <v>16.3</v>
      </c>
      <c r="J8" s="15">
        <v>98</v>
      </c>
      <c r="K8" s="10">
        <f t="shared" si="3"/>
        <v>127.792</v>
      </c>
      <c r="L8" s="12">
        <v>800</v>
      </c>
      <c r="M8" s="16">
        <f>RANK(I8,I6:I23)</f>
        <v>3</v>
      </c>
      <c r="N8" s="17">
        <f t="shared" si="4"/>
        <v>-3.3250224000000079</v>
      </c>
      <c r="O8" s="18">
        <v>1700</v>
      </c>
      <c r="P8" s="24" t="s">
        <v>26</v>
      </c>
      <c r="Q8" s="20">
        <v>537</v>
      </c>
      <c r="R8" s="20">
        <v>0</v>
      </c>
      <c r="S8" s="21">
        <v>165</v>
      </c>
      <c r="T8" s="21">
        <v>0</v>
      </c>
      <c r="U8" s="21">
        <v>601</v>
      </c>
      <c r="V8" s="21">
        <v>0</v>
      </c>
      <c r="W8" s="7">
        <v>800</v>
      </c>
      <c r="X8" s="7">
        <v>800</v>
      </c>
      <c r="Z8" s="2" t="s">
        <v>27</v>
      </c>
    </row>
    <row r="9" spans="1:27" ht="45" customHeight="1" x14ac:dyDescent="0.35">
      <c r="A9" s="7">
        <v>4</v>
      </c>
      <c r="B9" s="25" t="s">
        <v>28</v>
      </c>
      <c r="C9" s="9">
        <v>30</v>
      </c>
      <c r="D9" s="10">
        <f t="shared" si="0"/>
        <v>11.76470588235294</v>
      </c>
      <c r="E9" s="11">
        <v>99</v>
      </c>
      <c r="F9" s="10">
        <f t="shared" si="1"/>
        <v>29.7</v>
      </c>
      <c r="G9" s="12">
        <v>255</v>
      </c>
      <c r="H9" s="13">
        <v>30.69</v>
      </c>
      <c r="I9" s="14">
        <f t="shared" si="2"/>
        <v>12.035294117647059</v>
      </c>
      <c r="J9" s="15">
        <v>99</v>
      </c>
      <c r="K9" s="10">
        <f t="shared" si="3"/>
        <v>30.383099999999999</v>
      </c>
      <c r="L9" s="12">
        <v>255</v>
      </c>
      <c r="M9" s="16">
        <f>RANK(I9,I6:I23)</f>
        <v>17</v>
      </c>
      <c r="N9" s="17">
        <f t="shared" si="4"/>
        <v>1.0984247999999992</v>
      </c>
      <c r="O9" s="18">
        <v>780</v>
      </c>
      <c r="P9" s="19" t="s">
        <v>29</v>
      </c>
      <c r="Q9" s="20">
        <v>167</v>
      </c>
      <c r="R9" s="20">
        <v>0</v>
      </c>
      <c r="S9" s="21">
        <v>45</v>
      </c>
      <c r="T9" s="21">
        <v>0</v>
      </c>
      <c r="U9" s="21">
        <v>157</v>
      </c>
      <c r="V9" s="21">
        <v>2</v>
      </c>
      <c r="W9" s="7">
        <v>255</v>
      </c>
      <c r="X9" s="7">
        <v>255</v>
      </c>
      <c r="Z9" t="s">
        <v>30</v>
      </c>
    </row>
    <row r="10" spans="1:27" ht="45" customHeight="1" x14ac:dyDescent="0.35">
      <c r="A10" s="7">
        <v>5</v>
      </c>
      <c r="B10" s="23" t="s">
        <v>31</v>
      </c>
      <c r="C10" s="9">
        <v>66.81</v>
      </c>
      <c r="D10" s="10">
        <f t="shared" si="0"/>
        <v>13.22970297029703</v>
      </c>
      <c r="E10" s="11">
        <v>92</v>
      </c>
      <c r="F10" s="10">
        <f t="shared" si="1"/>
        <v>61.465200000000003</v>
      </c>
      <c r="G10" s="12">
        <v>505</v>
      </c>
      <c r="H10" s="13">
        <v>66.8</v>
      </c>
      <c r="I10" s="14">
        <f t="shared" si="2"/>
        <v>13.227722772277229</v>
      </c>
      <c r="J10" s="15">
        <v>92</v>
      </c>
      <c r="K10" s="10">
        <f t="shared" si="3"/>
        <v>61.455999999999996</v>
      </c>
      <c r="L10" s="12">
        <v>505</v>
      </c>
      <c r="M10" s="16">
        <f>RANK(I10,I6:I23)</f>
        <v>11</v>
      </c>
      <c r="N10" s="17">
        <f t="shared" si="4"/>
        <v>-1.4793600000011222E-2</v>
      </c>
      <c r="O10" s="18">
        <v>1796</v>
      </c>
      <c r="P10" s="24" t="s">
        <v>32</v>
      </c>
      <c r="Q10" s="20">
        <v>331</v>
      </c>
      <c r="R10" s="20">
        <v>1</v>
      </c>
      <c r="S10" s="21">
        <v>166</v>
      </c>
      <c r="T10" s="21">
        <v>0</v>
      </c>
      <c r="U10" s="21">
        <v>336</v>
      </c>
      <c r="V10" s="21">
        <v>3</v>
      </c>
      <c r="W10" s="7">
        <v>505</v>
      </c>
      <c r="X10" s="7">
        <v>505</v>
      </c>
      <c r="Z10" t="s">
        <v>30</v>
      </c>
    </row>
    <row r="11" spans="1:27" ht="45" customHeight="1" x14ac:dyDescent="0.35">
      <c r="A11" s="7">
        <v>6</v>
      </c>
      <c r="B11" s="23" t="s">
        <v>33</v>
      </c>
      <c r="C11" s="9">
        <v>42</v>
      </c>
      <c r="D11" s="10">
        <f t="shared" si="0"/>
        <v>12.923076923076923</v>
      </c>
      <c r="E11" s="11">
        <v>85</v>
      </c>
      <c r="F11" s="10">
        <f t="shared" si="1"/>
        <v>35.700000000000003</v>
      </c>
      <c r="G11" s="12">
        <v>325</v>
      </c>
      <c r="H11" s="14">
        <v>42</v>
      </c>
      <c r="I11" s="14">
        <f t="shared" si="2"/>
        <v>12.923076923076923</v>
      </c>
      <c r="J11" s="15">
        <v>85</v>
      </c>
      <c r="K11" s="10">
        <f t="shared" si="3"/>
        <v>35.700000000000003</v>
      </c>
      <c r="L11" s="12">
        <v>325</v>
      </c>
      <c r="M11" s="16">
        <f>RANK(I11,I6:I23)</f>
        <v>13</v>
      </c>
      <c r="N11" s="17">
        <f t="shared" si="4"/>
        <v>0</v>
      </c>
      <c r="O11" s="18">
        <v>1320</v>
      </c>
      <c r="P11" s="19" t="s">
        <v>29</v>
      </c>
      <c r="Q11" s="20">
        <v>205</v>
      </c>
      <c r="R11" s="20">
        <v>12</v>
      </c>
      <c r="S11" s="21">
        <v>72</v>
      </c>
      <c r="T11" s="21">
        <v>2</v>
      </c>
      <c r="U11" s="21">
        <v>167</v>
      </c>
      <c r="V11" s="21">
        <v>0</v>
      </c>
      <c r="W11" s="7">
        <v>325</v>
      </c>
      <c r="X11" s="7">
        <v>325</v>
      </c>
      <c r="Z11" t="s">
        <v>30</v>
      </c>
      <c r="AA11" t="s">
        <v>34</v>
      </c>
    </row>
    <row r="12" spans="1:27" ht="45" customHeight="1" x14ac:dyDescent="0.35">
      <c r="A12" s="7">
        <v>7</v>
      </c>
      <c r="B12" s="23" t="s">
        <v>35</v>
      </c>
      <c r="C12" s="9">
        <v>33.1</v>
      </c>
      <c r="D12" s="10">
        <f t="shared" si="0"/>
        <v>14.97737556561086</v>
      </c>
      <c r="E12" s="11">
        <v>94</v>
      </c>
      <c r="F12" s="10">
        <f t="shared" si="1"/>
        <v>31.114000000000001</v>
      </c>
      <c r="G12" s="12">
        <v>221</v>
      </c>
      <c r="H12" s="13">
        <v>35</v>
      </c>
      <c r="I12" s="14">
        <f t="shared" si="2"/>
        <v>15.837104072398189</v>
      </c>
      <c r="J12" s="15">
        <v>94</v>
      </c>
      <c r="K12" s="10">
        <f t="shared" si="3"/>
        <v>32.9</v>
      </c>
      <c r="L12" s="12">
        <v>221</v>
      </c>
      <c r="M12" s="16">
        <f>RANK(I12,I6:I23)</f>
        <v>4</v>
      </c>
      <c r="N12" s="17">
        <f t="shared" si="4"/>
        <v>2.8718879999999962</v>
      </c>
      <c r="O12" s="18">
        <v>1100</v>
      </c>
      <c r="P12" s="19" t="s">
        <v>36</v>
      </c>
      <c r="Q12" s="20">
        <v>132</v>
      </c>
      <c r="R12" s="20">
        <v>0</v>
      </c>
      <c r="S12" s="21">
        <v>62</v>
      </c>
      <c r="T12" s="21">
        <v>0</v>
      </c>
      <c r="U12" s="21">
        <v>127</v>
      </c>
      <c r="V12" s="21">
        <v>2</v>
      </c>
      <c r="W12" s="7">
        <v>221</v>
      </c>
      <c r="X12" s="7">
        <v>221</v>
      </c>
      <c r="Z12" t="s">
        <v>37</v>
      </c>
    </row>
    <row r="13" spans="1:27" ht="45" customHeight="1" x14ac:dyDescent="0.35">
      <c r="A13" s="7">
        <v>8</v>
      </c>
      <c r="B13" s="23" t="s">
        <v>38</v>
      </c>
      <c r="C13" s="9">
        <v>84.23</v>
      </c>
      <c r="D13" s="10">
        <f t="shared" si="0"/>
        <v>12.032857142857143</v>
      </c>
      <c r="E13" s="11">
        <v>99</v>
      </c>
      <c r="F13" s="10">
        <f t="shared" si="1"/>
        <v>83.387700000000009</v>
      </c>
      <c r="G13" s="12">
        <v>700</v>
      </c>
      <c r="H13" s="13">
        <v>81.569999999999993</v>
      </c>
      <c r="I13" s="14">
        <f t="shared" si="2"/>
        <v>11.65285714285714</v>
      </c>
      <c r="J13" s="15">
        <v>99</v>
      </c>
      <c r="K13" s="10">
        <f t="shared" si="3"/>
        <v>80.754300000000001</v>
      </c>
      <c r="L13" s="12">
        <v>700</v>
      </c>
      <c r="M13" s="16">
        <f>RANK(I13,I6:I23)</f>
        <v>18</v>
      </c>
      <c r="N13" s="17">
        <f t="shared" si="4"/>
        <v>-4.2345072000000137</v>
      </c>
      <c r="O13" s="18">
        <v>4250</v>
      </c>
      <c r="P13" s="19" t="s">
        <v>29</v>
      </c>
      <c r="Q13" s="20">
        <v>520</v>
      </c>
      <c r="R13" s="20">
        <v>6</v>
      </c>
      <c r="S13" s="21">
        <v>237</v>
      </c>
      <c r="T13" s="21">
        <v>0</v>
      </c>
      <c r="U13" s="21">
        <v>625</v>
      </c>
      <c r="V13" s="21">
        <v>4</v>
      </c>
      <c r="W13" s="7">
        <v>700</v>
      </c>
      <c r="X13" s="7">
        <v>700</v>
      </c>
      <c r="Z13" t="s">
        <v>39</v>
      </c>
      <c r="AA13" t="s">
        <v>40</v>
      </c>
    </row>
    <row r="14" spans="1:27" ht="45" customHeight="1" x14ac:dyDescent="0.35">
      <c r="A14" s="7">
        <v>9</v>
      </c>
      <c r="B14" s="23" t="s">
        <v>41</v>
      </c>
      <c r="C14" s="9">
        <v>47.5</v>
      </c>
      <c r="D14" s="10">
        <f t="shared" si="0"/>
        <v>12.837837837837837</v>
      </c>
      <c r="E14" s="11">
        <v>82</v>
      </c>
      <c r="F14" s="10">
        <f t="shared" si="1"/>
        <v>38.950000000000003</v>
      </c>
      <c r="G14" s="12">
        <v>370</v>
      </c>
      <c r="H14" s="13">
        <v>46</v>
      </c>
      <c r="I14" s="14">
        <f t="shared" si="2"/>
        <v>13.939393939393941</v>
      </c>
      <c r="J14" s="15">
        <v>82</v>
      </c>
      <c r="K14" s="10">
        <f t="shared" si="3"/>
        <v>37.72</v>
      </c>
      <c r="L14" s="12">
        <v>330</v>
      </c>
      <c r="M14" s="16">
        <f>RANK(I14,I6:I23)</f>
        <v>9</v>
      </c>
      <c r="N14" s="17">
        <f t="shared" si="4"/>
        <v>-1.9778400000000063</v>
      </c>
      <c r="O14" s="18">
        <v>770</v>
      </c>
      <c r="P14" s="19" t="s">
        <v>40</v>
      </c>
      <c r="Q14" s="20">
        <v>111</v>
      </c>
      <c r="R14" s="20">
        <v>0</v>
      </c>
      <c r="S14" s="21">
        <v>24</v>
      </c>
      <c r="T14" s="21">
        <v>0</v>
      </c>
      <c r="U14" s="21">
        <v>241</v>
      </c>
      <c r="V14" s="21">
        <v>0</v>
      </c>
      <c r="W14" s="7">
        <v>370</v>
      </c>
      <c r="X14" s="7">
        <v>330</v>
      </c>
      <c r="Z14" t="s">
        <v>42</v>
      </c>
    </row>
    <row r="15" spans="1:27" ht="45" customHeight="1" x14ac:dyDescent="0.35">
      <c r="A15" s="7">
        <v>10</v>
      </c>
      <c r="B15" s="23" t="s">
        <v>43</v>
      </c>
      <c r="C15" s="9">
        <v>32</v>
      </c>
      <c r="D15" s="10">
        <f t="shared" si="0"/>
        <v>12.549019607843137</v>
      </c>
      <c r="E15" s="11">
        <v>94</v>
      </c>
      <c r="F15" s="10">
        <f t="shared" si="1"/>
        <v>30.08</v>
      </c>
      <c r="G15" s="12">
        <v>255</v>
      </c>
      <c r="H15" s="13">
        <v>43.5</v>
      </c>
      <c r="I15" s="14">
        <f t="shared" si="2"/>
        <v>16.415094339622641</v>
      </c>
      <c r="J15" s="15">
        <v>94</v>
      </c>
      <c r="K15" s="10">
        <f t="shared" si="3"/>
        <v>40.89</v>
      </c>
      <c r="L15" s="12">
        <v>265</v>
      </c>
      <c r="M15" s="16">
        <f>RANK(I15,I6:I23)</f>
        <v>2</v>
      </c>
      <c r="N15" s="17">
        <f t="shared" si="4"/>
        <v>17.382480000000001</v>
      </c>
      <c r="O15" s="18">
        <v>890</v>
      </c>
      <c r="P15" s="19" t="s">
        <v>40</v>
      </c>
      <c r="Q15" s="20">
        <v>181</v>
      </c>
      <c r="R15" s="20">
        <v>0</v>
      </c>
      <c r="S15" s="21">
        <v>49</v>
      </c>
      <c r="T15" s="21">
        <v>0</v>
      </c>
      <c r="U15" s="21">
        <v>211</v>
      </c>
      <c r="V15" s="21">
        <v>0</v>
      </c>
      <c r="W15" s="7">
        <v>255</v>
      </c>
      <c r="X15" s="7">
        <v>265</v>
      </c>
      <c r="Z15" t="s">
        <v>44</v>
      </c>
    </row>
    <row r="16" spans="1:27" ht="45" customHeight="1" x14ac:dyDescent="0.35">
      <c r="A16" s="7">
        <v>11</v>
      </c>
      <c r="B16" s="23" t="s">
        <v>45</v>
      </c>
      <c r="C16" s="9">
        <v>64.430000000000007</v>
      </c>
      <c r="D16" s="10">
        <f t="shared" si="0"/>
        <v>14.006521739130436</v>
      </c>
      <c r="E16" s="11">
        <v>83</v>
      </c>
      <c r="F16" s="10">
        <f t="shared" si="1"/>
        <v>53.476900000000008</v>
      </c>
      <c r="G16" s="12">
        <v>460</v>
      </c>
      <c r="H16" s="13">
        <v>66.989999999999995</v>
      </c>
      <c r="I16" s="14">
        <f t="shared" si="2"/>
        <v>14.563043478260868</v>
      </c>
      <c r="J16" s="15">
        <v>87</v>
      </c>
      <c r="K16" s="10">
        <f t="shared" si="3"/>
        <v>58.281299999999995</v>
      </c>
      <c r="L16" s="12">
        <v>460</v>
      </c>
      <c r="M16" s="16">
        <f>RANK(I16,I6:I23)</f>
        <v>7</v>
      </c>
      <c r="N16" s="17">
        <f t="shared" si="4"/>
        <v>7.7254751999999787</v>
      </c>
      <c r="O16" s="18">
        <v>940</v>
      </c>
      <c r="P16" s="19" t="s">
        <v>40</v>
      </c>
      <c r="Q16" s="20">
        <v>262</v>
      </c>
      <c r="R16" s="20">
        <v>0</v>
      </c>
      <c r="S16" s="21">
        <v>120</v>
      </c>
      <c r="T16" s="21">
        <v>0</v>
      </c>
      <c r="U16" s="21">
        <v>408</v>
      </c>
      <c r="V16" s="21">
        <v>0</v>
      </c>
      <c r="W16" s="7">
        <v>460</v>
      </c>
      <c r="X16" s="7">
        <v>460</v>
      </c>
      <c r="Z16" t="s">
        <v>40</v>
      </c>
    </row>
    <row r="17" spans="1:27" ht="45" customHeight="1" x14ac:dyDescent="0.35">
      <c r="A17" s="7">
        <v>12</v>
      </c>
      <c r="B17" s="23" t="s">
        <v>46</v>
      </c>
      <c r="C17" s="9">
        <v>83.75</v>
      </c>
      <c r="D17" s="10">
        <f t="shared" si="0"/>
        <v>14.565217391304348</v>
      </c>
      <c r="E17" s="11">
        <v>91</v>
      </c>
      <c r="F17" s="10">
        <f t="shared" si="1"/>
        <v>76.212500000000006</v>
      </c>
      <c r="G17" s="12">
        <v>575</v>
      </c>
      <c r="H17" s="13">
        <v>82.2</v>
      </c>
      <c r="I17" s="14">
        <f t="shared" si="2"/>
        <v>14.17241379310345</v>
      </c>
      <c r="J17" s="15">
        <v>90</v>
      </c>
      <c r="K17" s="10">
        <f t="shared" si="3"/>
        <v>73.98</v>
      </c>
      <c r="L17" s="12">
        <v>580</v>
      </c>
      <c r="M17" s="16">
        <f>RANK(I17,I6:I23)</f>
        <v>8</v>
      </c>
      <c r="N17" s="17">
        <f t="shared" si="4"/>
        <v>-3.5898600000000025</v>
      </c>
      <c r="O17" s="18">
        <v>1750</v>
      </c>
      <c r="P17" s="24" t="s">
        <v>47</v>
      </c>
      <c r="Q17" s="20">
        <v>423</v>
      </c>
      <c r="R17" s="20">
        <v>5</v>
      </c>
      <c r="S17" s="21">
        <v>165</v>
      </c>
      <c r="T17" s="21">
        <v>3</v>
      </c>
      <c r="U17" s="21">
        <v>362</v>
      </c>
      <c r="V17" s="21">
        <v>7</v>
      </c>
      <c r="W17" s="7">
        <v>575</v>
      </c>
      <c r="X17" s="7">
        <v>580</v>
      </c>
      <c r="Z17" t="s">
        <v>44</v>
      </c>
      <c r="AA17" t="s">
        <v>29</v>
      </c>
    </row>
    <row r="18" spans="1:27" ht="45" customHeight="1" x14ac:dyDescent="0.35">
      <c r="A18" s="7">
        <v>13</v>
      </c>
      <c r="B18" s="23" t="s">
        <v>48</v>
      </c>
      <c r="C18" s="9">
        <v>18.2</v>
      </c>
      <c r="D18" s="10">
        <f t="shared" si="0"/>
        <v>16.396396396396394</v>
      </c>
      <c r="E18" s="11">
        <v>80</v>
      </c>
      <c r="F18" s="10">
        <f t="shared" si="1"/>
        <v>14.56</v>
      </c>
      <c r="G18" s="12">
        <v>111</v>
      </c>
      <c r="H18" s="13">
        <v>19</v>
      </c>
      <c r="I18" s="14">
        <f t="shared" si="2"/>
        <v>17.117117117117118</v>
      </c>
      <c r="J18" s="15">
        <v>91</v>
      </c>
      <c r="K18" s="10">
        <f t="shared" si="3"/>
        <v>17.29</v>
      </c>
      <c r="L18" s="12">
        <v>111</v>
      </c>
      <c r="M18" s="16">
        <f>RANK(I18,I6:I23)</f>
        <v>1</v>
      </c>
      <c r="N18" s="17">
        <f t="shared" si="4"/>
        <v>4.3898399999999977</v>
      </c>
      <c r="O18" s="18">
        <v>352</v>
      </c>
      <c r="P18" s="19" t="s">
        <v>29</v>
      </c>
      <c r="Q18" s="20">
        <v>97</v>
      </c>
      <c r="R18" s="20">
        <v>6</v>
      </c>
      <c r="S18" s="21">
        <v>23</v>
      </c>
      <c r="T18" s="21">
        <v>0</v>
      </c>
      <c r="U18" s="21">
        <v>92</v>
      </c>
      <c r="V18" s="21">
        <v>5</v>
      </c>
      <c r="W18" s="7">
        <v>111</v>
      </c>
      <c r="X18" s="7">
        <v>111</v>
      </c>
      <c r="Z18" t="s">
        <v>37</v>
      </c>
      <c r="AA18" t="s">
        <v>29</v>
      </c>
    </row>
    <row r="19" spans="1:27" ht="45" customHeight="1" x14ac:dyDescent="0.35">
      <c r="A19" s="7">
        <v>14</v>
      </c>
      <c r="B19" s="23" t="s">
        <v>49</v>
      </c>
      <c r="C19" s="9">
        <v>34.5</v>
      </c>
      <c r="D19" s="10">
        <f t="shared" si="0"/>
        <v>13.745019920318724</v>
      </c>
      <c r="E19" s="11">
        <v>82</v>
      </c>
      <c r="F19" s="10">
        <f t="shared" si="1"/>
        <v>28.29</v>
      </c>
      <c r="G19" s="12">
        <v>251</v>
      </c>
      <c r="H19" s="13">
        <v>35.17</v>
      </c>
      <c r="I19" s="14">
        <f t="shared" si="2"/>
        <v>12.651079136690649</v>
      </c>
      <c r="J19" s="15">
        <v>82</v>
      </c>
      <c r="K19" s="10">
        <f t="shared" si="3"/>
        <v>28.839400000000001</v>
      </c>
      <c r="L19" s="12">
        <v>278</v>
      </c>
      <c r="M19" s="16">
        <f>RANK(I19,I6:I23)</f>
        <v>15</v>
      </c>
      <c r="N19" s="17">
        <f t="shared" si="4"/>
        <v>0.88343520000000331</v>
      </c>
      <c r="O19" s="18">
        <v>1380</v>
      </c>
      <c r="P19" s="19" t="s">
        <v>36</v>
      </c>
      <c r="Q19" s="20">
        <v>239</v>
      </c>
      <c r="R19" s="20">
        <v>0</v>
      </c>
      <c r="S19" s="21">
        <v>151</v>
      </c>
      <c r="T19" s="21">
        <v>0</v>
      </c>
      <c r="U19" s="21">
        <v>266</v>
      </c>
      <c r="V19" s="21">
        <v>0</v>
      </c>
      <c r="W19" s="7">
        <v>251</v>
      </c>
      <c r="X19" s="7">
        <v>278</v>
      </c>
      <c r="Z19" t="s">
        <v>36</v>
      </c>
    </row>
    <row r="20" spans="1:27" ht="45" customHeight="1" x14ac:dyDescent="0.35">
      <c r="A20" s="7">
        <v>15</v>
      </c>
      <c r="B20" s="23" t="s">
        <v>50</v>
      </c>
      <c r="C20" s="9">
        <v>25.6</v>
      </c>
      <c r="D20" s="10">
        <f t="shared" si="0"/>
        <v>12.8</v>
      </c>
      <c r="E20" s="11">
        <v>90</v>
      </c>
      <c r="F20" s="10">
        <f t="shared" si="1"/>
        <v>23.04</v>
      </c>
      <c r="G20" s="12">
        <v>200</v>
      </c>
      <c r="H20" s="13">
        <v>25</v>
      </c>
      <c r="I20" s="14">
        <f t="shared" si="2"/>
        <v>12.376237623762377</v>
      </c>
      <c r="J20" s="15">
        <v>90</v>
      </c>
      <c r="K20" s="10">
        <f t="shared" si="3"/>
        <v>22.5</v>
      </c>
      <c r="L20" s="12">
        <v>202</v>
      </c>
      <c r="M20" s="16">
        <f>RANK(I20,I6:I23)</f>
        <v>16</v>
      </c>
      <c r="N20" s="17">
        <f t="shared" si="4"/>
        <v>-0.86831999999999854</v>
      </c>
      <c r="O20" s="18">
        <v>672</v>
      </c>
      <c r="P20" s="24" t="s">
        <v>51</v>
      </c>
      <c r="Q20" s="20">
        <v>48</v>
      </c>
      <c r="R20" s="20">
        <v>0</v>
      </c>
      <c r="S20" s="21">
        <v>14</v>
      </c>
      <c r="T20" s="21">
        <v>0</v>
      </c>
      <c r="U20" s="21">
        <v>150</v>
      </c>
      <c r="V20" s="21">
        <v>0</v>
      </c>
      <c r="W20" s="7">
        <v>200</v>
      </c>
      <c r="X20" s="7">
        <v>202</v>
      </c>
      <c r="Z20" t="s">
        <v>40</v>
      </c>
    </row>
    <row r="21" spans="1:27" ht="45" customHeight="1" x14ac:dyDescent="0.35">
      <c r="A21" s="7">
        <v>16</v>
      </c>
      <c r="B21" s="23" t="s">
        <v>52</v>
      </c>
      <c r="C21" s="9">
        <v>47.75</v>
      </c>
      <c r="D21" s="10">
        <f t="shared" si="0"/>
        <v>14.921875000000002</v>
      </c>
      <c r="E21" s="11">
        <v>78</v>
      </c>
      <c r="F21" s="10">
        <f t="shared" si="1"/>
        <v>37.244999999999997</v>
      </c>
      <c r="G21" s="12">
        <v>320</v>
      </c>
      <c r="H21" s="13">
        <v>47.9</v>
      </c>
      <c r="I21" s="14">
        <f t="shared" si="2"/>
        <v>14.96875</v>
      </c>
      <c r="J21" s="15">
        <v>90</v>
      </c>
      <c r="K21" s="10">
        <f t="shared" si="3"/>
        <v>43.11</v>
      </c>
      <c r="L21" s="12">
        <v>320</v>
      </c>
      <c r="M21" s="16">
        <f>RANK(I21,I6:I23)</f>
        <v>6</v>
      </c>
      <c r="N21" s="17">
        <f t="shared" si="4"/>
        <v>9.4309200000000022</v>
      </c>
      <c r="O21" s="18">
        <v>1360</v>
      </c>
      <c r="P21" s="24" t="s">
        <v>53</v>
      </c>
      <c r="Q21" s="20">
        <v>163</v>
      </c>
      <c r="R21" s="20">
        <v>0</v>
      </c>
      <c r="S21" s="21">
        <v>64</v>
      </c>
      <c r="T21" s="21">
        <v>0</v>
      </c>
      <c r="U21" s="21">
        <v>163</v>
      </c>
      <c r="V21" s="21">
        <v>0</v>
      </c>
      <c r="W21" s="7">
        <v>320</v>
      </c>
      <c r="X21" s="7">
        <v>320</v>
      </c>
      <c r="Z21" t="s">
        <v>53</v>
      </c>
    </row>
    <row r="22" spans="1:27" ht="45" customHeight="1" x14ac:dyDescent="0.35">
      <c r="A22" s="7">
        <v>17</v>
      </c>
      <c r="B22" s="23" t="s">
        <v>54</v>
      </c>
      <c r="C22" s="9">
        <v>14.13</v>
      </c>
      <c r="D22" s="10">
        <f t="shared" si="0"/>
        <v>14.13</v>
      </c>
      <c r="E22" s="11">
        <v>95</v>
      </c>
      <c r="F22" s="10">
        <f t="shared" si="1"/>
        <v>13.423500000000001</v>
      </c>
      <c r="G22" s="12">
        <v>100</v>
      </c>
      <c r="H22" s="13">
        <v>16.37</v>
      </c>
      <c r="I22" s="14">
        <f t="shared" si="2"/>
        <v>15.59047619047619</v>
      </c>
      <c r="J22" s="15">
        <v>90</v>
      </c>
      <c r="K22" s="10">
        <f t="shared" si="3"/>
        <v>14.733000000000002</v>
      </c>
      <c r="L22" s="12">
        <v>105</v>
      </c>
      <c r="M22" s="16">
        <f>RANK(I22,I6:I23)</f>
        <v>5</v>
      </c>
      <c r="N22" s="17">
        <f t="shared" si="4"/>
        <v>2.1056760000000025</v>
      </c>
      <c r="O22" s="18">
        <v>368</v>
      </c>
      <c r="P22" s="19" t="s">
        <v>40</v>
      </c>
      <c r="Q22" s="20">
        <v>31</v>
      </c>
      <c r="R22" s="20">
        <v>0</v>
      </c>
      <c r="S22" s="21">
        <v>20</v>
      </c>
      <c r="T22" s="21">
        <v>0</v>
      </c>
      <c r="U22" s="21">
        <v>100</v>
      </c>
      <c r="V22" s="21">
        <v>1</v>
      </c>
      <c r="W22" s="7">
        <v>100</v>
      </c>
      <c r="X22" s="7">
        <v>105</v>
      </c>
      <c r="Z22" t="s">
        <v>23</v>
      </c>
      <c r="AA22" t="s">
        <v>40</v>
      </c>
    </row>
    <row r="23" spans="1:27" ht="45" customHeight="1" x14ac:dyDescent="0.35">
      <c r="A23" s="7">
        <v>18</v>
      </c>
      <c r="B23" s="23" t="s">
        <v>55</v>
      </c>
      <c r="C23" s="9">
        <v>17.8</v>
      </c>
      <c r="D23" s="10">
        <f t="shared" si="0"/>
        <v>12.535211267605634</v>
      </c>
      <c r="E23" s="11">
        <v>94</v>
      </c>
      <c r="F23" s="26">
        <f t="shared" si="1"/>
        <v>16.731999999999999</v>
      </c>
      <c r="G23" s="12">
        <v>142</v>
      </c>
      <c r="H23" s="13">
        <v>17.399999999999999</v>
      </c>
      <c r="I23" s="14">
        <f t="shared" si="2"/>
        <v>12.888888888888889</v>
      </c>
      <c r="J23" s="15">
        <v>94</v>
      </c>
      <c r="K23" s="10">
        <f t="shared" si="3"/>
        <v>16.355999999999998</v>
      </c>
      <c r="L23" s="12">
        <v>142</v>
      </c>
      <c r="M23" s="16">
        <f>RANK(I23,I6:I23)</f>
        <v>14</v>
      </c>
      <c r="N23" s="17">
        <f t="shared" si="4"/>
        <v>-0.60460800000000192</v>
      </c>
      <c r="O23" s="18">
        <v>380</v>
      </c>
      <c r="P23" s="24" t="s">
        <v>56</v>
      </c>
      <c r="Q23" s="20">
        <v>71</v>
      </c>
      <c r="R23" s="20">
        <v>3</v>
      </c>
      <c r="S23" s="21">
        <v>23</v>
      </c>
      <c r="T23" s="21">
        <v>0</v>
      </c>
      <c r="U23" s="21">
        <v>76</v>
      </c>
      <c r="V23" s="21">
        <v>1</v>
      </c>
      <c r="W23" s="7">
        <v>142</v>
      </c>
      <c r="X23" s="7">
        <v>135</v>
      </c>
      <c r="Z23" t="s">
        <v>30</v>
      </c>
    </row>
    <row r="24" spans="1:27" ht="48.75" customHeight="1" x14ac:dyDescent="0.35">
      <c r="A24" s="7"/>
      <c r="B24" s="27" t="s">
        <v>57</v>
      </c>
      <c r="C24" s="28">
        <f>SUM(C6:C23)</f>
        <v>1036.5</v>
      </c>
      <c r="D24" s="10">
        <f t="shared" si="0"/>
        <v>14.001080642982574</v>
      </c>
      <c r="E24" s="11">
        <f>F24/C24*100</f>
        <v>89.833584177520493</v>
      </c>
      <c r="F24" s="29">
        <f>SUM(F6:F23)</f>
        <v>931.12509999999986</v>
      </c>
      <c r="G24" s="30">
        <f>SUM(G6:G23)</f>
        <v>7403</v>
      </c>
      <c r="H24" s="14">
        <f>SUM(H6:H23)</f>
        <v>1042.24</v>
      </c>
      <c r="I24" s="14">
        <f t="shared" si="2"/>
        <v>13.961687876758205</v>
      </c>
      <c r="J24" s="31">
        <f>K24/H24*100</f>
        <v>91.060849708320532</v>
      </c>
      <c r="K24" s="10">
        <f>SUM(K6:K23)</f>
        <v>949.07259999999997</v>
      </c>
      <c r="L24" s="32">
        <f>SUM(L6:L23)</f>
        <v>7455</v>
      </c>
      <c r="M24" s="7"/>
      <c r="N24" s="17">
        <f t="shared" si="4"/>
        <v>28.859580000000165</v>
      </c>
      <c r="O24" s="18">
        <f t="shared" ref="O24:X24" si="5">SUM(O6:O23)</f>
        <v>25008</v>
      </c>
      <c r="P24" s="19"/>
      <c r="Q24" s="20">
        <f t="shared" si="5"/>
        <v>4627</v>
      </c>
      <c r="R24" s="20">
        <f t="shared" si="5"/>
        <v>35</v>
      </c>
      <c r="S24" s="21">
        <f t="shared" si="5"/>
        <v>1761</v>
      </c>
      <c r="T24" s="21">
        <f t="shared" si="5"/>
        <v>5</v>
      </c>
      <c r="U24" s="21">
        <f t="shared" si="5"/>
        <v>5038</v>
      </c>
      <c r="V24" s="21">
        <f t="shared" si="5"/>
        <v>27</v>
      </c>
      <c r="W24" s="7">
        <f t="shared" si="5"/>
        <v>7403</v>
      </c>
      <c r="X24" s="7">
        <f t="shared" si="5"/>
        <v>7465</v>
      </c>
      <c r="Z24" t="s">
        <v>58</v>
      </c>
    </row>
    <row r="25" spans="1:27" ht="29.25" customHeight="1" x14ac:dyDescent="0.35">
      <c r="A25" s="7"/>
      <c r="B25" s="33" t="s">
        <v>67</v>
      </c>
      <c r="C25" s="28">
        <v>193.5</v>
      </c>
      <c r="D25" s="34">
        <f t="shared" si="0"/>
        <v>12.246835443037975</v>
      </c>
      <c r="E25" s="35"/>
      <c r="F25" s="35"/>
      <c r="G25" s="35"/>
      <c r="H25" s="36">
        <v>185.3</v>
      </c>
      <c r="I25" s="36">
        <f t="shared" si="2"/>
        <v>12.770503101309444</v>
      </c>
      <c r="J25" s="37"/>
      <c r="K25" s="37"/>
      <c r="L25" s="37"/>
      <c r="M25" s="38"/>
      <c r="N25" s="38"/>
      <c r="O25" s="38"/>
      <c r="P25" s="38"/>
      <c r="Q25" s="38"/>
      <c r="R25" s="38"/>
      <c r="S25" s="39"/>
      <c r="T25" s="39"/>
      <c r="U25" s="39"/>
      <c r="V25" s="39"/>
      <c r="W25" s="7">
        <v>1580</v>
      </c>
      <c r="X25" s="7">
        <v>1451</v>
      </c>
      <c r="Z25" t="s">
        <v>60</v>
      </c>
    </row>
    <row r="26" spans="1:27" ht="33.75" customHeight="1" x14ac:dyDescent="0.35">
      <c r="A26" s="7"/>
      <c r="B26" s="40" t="s">
        <v>68</v>
      </c>
      <c r="C26" s="28">
        <f>SUM(C24:C25)</f>
        <v>1230</v>
      </c>
      <c r="D26" s="10">
        <f t="shared" si="0"/>
        <v>13.692530335077368</v>
      </c>
      <c r="E26" s="35"/>
      <c r="F26" s="35"/>
      <c r="G26" s="35"/>
      <c r="H26" s="14">
        <f>SUM(H24:H25)</f>
        <v>1227.54</v>
      </c>
      <c r="I26" s="14">
        <f t="shared" si="2"/>
        <v>13.767833109017497</v>
      </c>
      <c r="J26" s="37"/>
      <c r="K26" s="37"/>
      <c r="L26" s="37"/>
      <c r="M26" s="38"/>
      <c r="N26" s="38"/>
      <c r="O26" s="38"/>
      <c r="P26" s="38"/>
      <c r="Q26" s="38"/>
      <c r="R26" s="38"/>
      <c r="S26" s="39"/>
      <c r="T26" s="39"/>
      <c r="U26" s="39"/>
      <c r="V26" s="39"/>
      <c r="W26" s="7">
        <f>SUM(W24:W25)</f>
        <v>8983</v>
      </c>
      <c r="X26" s="7">
        <f>SUM(X24:X25)</f>
        <v>8916</v>
      </c>
      <c r="Z26" t="s">
        <v>62</v>
      </c>
    </row>
    <row r="27" spans="1:27" x14ac:dyDescent="0.35">
      <c r="K27" s="37"/>
      <c r="L27" s="37"/>
      <c r="M27" s="38"/>
      <c r="N27" s="38"/>
      <c r="O27" s="38"/>
      <c r="P27" s="38"/>
      <c r="Q27" s="38"/>
      <c r="R27" s="38"/>
      <c r="S27" s="39"/>
      <c r="T27" s="39"/>
      <c r="U27" s="39"/>
      <c r="V27" s="39"/>
      <c r="W27" s="7">
        <v>2674</v>
      </c>
      <c r="X27" s="7">
        <v>2468</v>
      </c>
      <c r="Z27" t="s">
        <v>63</v>
      </c>
    </row>
    <row r="28" spans="1:27" x14ac:dyDescent="0.35">
      <c r="W28" s="7">
        <f>SUM(W26:W27)</f>
        <v>11657</v>
      </c>
      <c r="X28" s="7">
        <f>SUM(X26:X27)</f>
        <v>11384</v>
      </c>
      <c r="Z28" t="s">
        <v>64</v>
      </c>
    </row>
  </sheetData>
  <mergeCells count="24">
    <mergeCell ref="B1:S1"/>
    <mergeCell ref="A3:A5"/>
    <mergeCell ref="B3:B5"/>
    <mergeCell ref="C3:G3"/>
    <mergeCell ref="H3:L3"/>
    <mergeCell ref="M3:M5"/>
    <mergeCell ref="N3:N5"/>
    <mergeCell ref="O3:O5"/>
    <mergeCell ref="P3:P5"/>
    <mergeCell ref="Q3:T3"/>
    <mergeCell ref="W3:X3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Q4:R4"/>
    <mergeCell ref="S4:T4"/>
    <mergeCell ref="U3:V4"/>
  </mergeCells>
  <pageMargins left="0.43307086614173229" right="0.23622047244094491" top="0.74803149606299213" bottom="0.74803149606299213" header="0.31496062992125984" footer="0.31496062992125984"/>
  <pageSetup paperSize="9" scale="5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A28"/>
  <sheetViews>
    <sheetView view="pageBreakPreview" zoomScale="60" zoomScaleNormal="6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W1" sqref="W1:AF1048576"/>
    </sheetView>
  </sheetViews>
  <sheetFormatPr defaultRowHeight="20.399999999999999" x14ac:dyDescent="0.35"/>
  <cols>
    <col min="1" max="1" width="4.88671875" style="1" customWidth="1"/>
    <col min="2" max="2" width="27.33203125" style="41" customWidth="1"/>
    <col min="3" max="3" width="10.5546875" style="42" customWidth="1"/>
    <col min="4" max="4" width="7.109375" style="42" customWidth="1"/>
    <col min="5" max="5" width="6" style="42" customWidth="1"/>
    <col min="6" max="6" width="8.44140625" style="42" customWidth="1"/>
    <col min="7" max="7" width="7.33203125" style="42" hidden="1" customWidth="1"/>
    <col min="8" max="8" width="13" style="43" customWidth="1"/>
    <col min="9" max="9" width="9.44140625" style="44" customWidth="1"/>
    <col min="10" max="10" width="6" style="44" customWidth="1"/>
    <col min="11" max="11" width="9.88671875" style="44" customWidth="1"/>
    <col min="12" max="12" width="7.21875" style="44" hidden="1" customWidth="1"/>
    <col min="13" max="13" width="4.5546875" style="1" customWidth="1"/>
    <col min="14" max="14" width="8" style="1" customWidth="1"/>
    <col min="15" max="15" width="8.33203125" style="1" customWidth="1"/>
    <col min="16" max="16" width="13.33203125" style="1" hidden="1" customWidth="1"/>
    <col min="17" max="17" width="7.33203125" style="1" customWidth="1"/>
    <col min="18" max="18" width="8" style="1" customWidth="1"/>
    <col min="19" max="19" width="7.88671875" style="2" customWidth="1"/>
    <col min="20" max="20" width="7.5546875" style="2" customWidth="1"/>
    <col min="21" max="21" width="7.44140625" style="2" customWidth="1"/>
    <col min="22" max="22" width="7" style="2" customWidth="1"/>
    <col min="23" max="24" width="8.88671875" style="1" hidden="1" customWidth="1"/>
    <col min="25" max="25" width="8.88671875" style="2" hidden="1" customWidth="1"/>
    <col min="26" max="32" width="0" hidden="1" customWidth="1"/>
    <col min="257" max="257" width="4.88671875" customWidth="1"/>
    <col min="258" max="258" width="27.33203125" customWidth="1"/>
    <col min="259" max="259" width="10.5546875" customWidth="1"/>
    <col min="260" max="260" width="7.109375" customWidth="1"/>
    <col min="261" max="261" width="6" customWidth="1"/>
    <col min="262" max="262" width="8.44140625" customWidth="1"/>
    <col min="263" max="263" width="0" hidden="1" customWidth="1"/>
    <col min="264" max="264" width="13" customWidth="1"/>
    <col min="265" max="265" width="9.44140625" customWidth="1"/>
    <col min="266" max="266" width="6" customWidth="1"/>
    <col min="267" max="267" width="9.88671875" customWidth="1"/>
    <col min="268" max="268" width="0" hidden="1" customWidth="1"/>
    <col min="269" max="269" width="4.5546875" customWidth="1"/>
    <col min="270" max="270" width="8" customWidth="1"/>
    <col min="271" max="271" width="8.33203125" customWidth="1"/>
    <col min="272" max="272" width="0" hidden="1" customWidth="1"/>
    <col min="273" max="273" width="7.33203125" customWidth="1"/>
    <col min="274" max="274" width="8" customWidth="1"/>
    <col min="275" max="275" width="7.88671875" customWidth="1"/>
    <col min="276" max="276" width="7.5546875" customWidth="1"/>
    <col min="277" max="277" width="7.44140625" customWidth="1"/>
    <col min="278" max="278" width="7" customWidth="1"/>
    <col min="279" max="281" width="8.88671875" customWidth="1"/>
    <col min="513" max="513" width="4.88671875" customWidth="1"/>
    <col min="514" max="514" width="27.33203125" customWidth="1"/>
    <col min="515" max="515" width="10.5546875" customWidth="1"/>
    <col min="516" max="516" width="7.109375" customWidth="1"/>
    <col min="517" max="517" width="6" customWidth="1"/>
    <col min="518" max="518" width="8.44140625" customWidth="1"/>
    <col min="519" max="519" width="0" hidden="1" customWidth="1"/>
    <col min="520" max="520" width="13" customWidth="1"/>
    <col min="521" max="521" width="9.44140625" customWidth="1"/>
    <col min="522" max="522" width="6" customWidth="1"/>
    <col min="523" max="523" width="9.88671875" customWidth="1"/>
    <col min="524" max="524" width="0" hidden="1" customWidth="1"/>
    <col min="525" max="525" width="4.5546875" customWidth="1"/>
    <col min="526" max="526" width="8" customWidth="1"/>
    <col min="527" max="527" width="8.33203125" customWidth="1"/>
    <col min="528" max="528" width="0" hidden="1" customWidth="1"/>
    <col min="529" max="529" width="7.33203125" customWidth="1"/>
    <col min="530" max="530" width="8" customWidth="1"/>
    <col min="531" max="531" width="7.88671875" customWidth="1"/>
    <col min="532" max="532" width="7.5546875" customWidth="1"/>
    <col min="533" max="533" width="7.44140625" customWidth="1"/>
    <col min="534" max="534" width="7" customWidth="1"/>
    <col min="535" max="537" width="8.88671875" customWidth="1"/>
    <col min="769" max="769" width="4.88671875" customWidth="1"/>
    <col min="770" max="770" width="27.33203125" customWidth="1"/>
    <col min="771" max="771" width="10.5546875" customWidth="1"/>
    <col min="772" max="772" width="7.109375" customWidth="1"/>
    <col min="773" max="773" width="6" customWidth="1"/>
    <col min="774" max="774" width="8.44140625" customWidth="1"/>
    <col min="775" max="775" width="0" hidden="1" customWidth="1"/>
    <col min="776" max="776" width="13" customWidth="1"/>
    <col min="777" max="777" width="9.44140625" customWidth="1"/>
    <col min="778" max="778" width="6" customWidth="1"/>
    <col min="779" max="779" width="9.88671875" customWidth="1"/>
    <col min="780" max="780" width="0" hidden="1" customWidth="1"/>
    <col min="781" max="781" width="4.5546875" customWidth="1"/>
    <col min="782" max="782" width="8" customWidth="1"/>
    <col min="783" max="783" width="8.33203125" customWidth="1"/>
    <col min="784" max="784" width="0" hidden="1" customWidth="1"/>
    <col min="785" max="785" width="7.33203125" customWidth="1"/>
    <col min="786" max="786" width="8" customWidth="1"/>
    <col min="787" max="787" width="7.88671875" customWidth="1"/>
    <col min="788" max="788" width="7.5546875" customWidth="1"/>
    <col min="789" max="789" width="7.44140625" customWidth="1"/>
    <col min="790" max="790" width="7" customWidth="1"/>
    <col min="791" max="793" width="8.88671875" customWidth="1"/>
    <col min="1025" max="1025" width="4.88671875" customWidth="1"/>
    <col min="1026" max="1026" width="27.33203125" customWidth="1"/>
    <col min="1027" max="1027" width="10.5546875" customWidth="1"/>
    <col min="1028" max="1028" width="7.109375" customWidth="1"/>
    <col min="1029" max="1029" width="6" customWidth="1"/>
    <col min="1030" max="1030" width="8.44140625" customWidth="1"/>
    <col min="1031" max="1031" width="0" hidden="1" customWidth="1"/>
    <col min="1032" max="1032" width="13" customWidth="1"/>
    <col min="1033" max="1033" width="9.44140625" customWidth="1"/>
    <col min="1034" max="1034" width="6" customWidth="1"/>
    <col min="1035" max="1035" width="9.88671875" customWidth="1"/>
    <col min="1036" max="1036" width="0" hidden="1" customWidth="1"/>
    <col min="1037" max="1037" width="4.5546875" customWidth="1"/>
    <col min="1038" max="1038" width="8" customWidth="1"/>
    <col min="1039" max="1039" width="8.33203125" customWidth="1"/>
    <col min="1040" max="1040" width="0" hidden="1" customWidth="1"/>
    <col min="1041" max="1041" width="7.33203125" customWidth="1"/>
    <col min="1042" max="1042" width="8" customWidth="1"/>
    <col min="1043" max="1043" width="7.88671875" customWidth="1"/>
    <col min="1044" max="1044" width="7.5546875" customWidth="1"/>
    <col min="1045" max="1045" width="7.44140625" customWidth="1"/>
    <col min="1046" max="1046" width="7" customWidth="1"/>
    <col min="1047" max="1049" width="8.88671875" customWidth="1"/>
    <col min="1281" max="1281" width="4.88671875" customWidth="1"/>
    <col min="1282" max="1282" width="27.33203125" customWidth="1"/>
    <col min="1283" max="1283" width="10.5546875" customWidth="1"/>
    <col min="1284" max="1284" width="7.109375" customWidth="1"/>
    <col min="1285" max="1285" width="6" customWidth="1"/>
    <col min="1286" max="1286" width="8.44140625" customWidth="1"/>
    <col min="1287" max="1287" width="0" hidden="1" customWidth="1"/>
    <col min="1288" max="1288" width="13" customWidth="1"/>
    <col min="1289" max="1289" width="9.44140625" customWidth="1"/>
    <col min="1290" max="1290" width="6" customWidth="1"/>
    <col min="1291" max="1291" width="9.88671875" customWidth="1"/>
    <col min="1292" max="1292" width="0" hidden="1" customWidth="1"/>
    <col min="1293" max="1293" width="4.5546875" customWidth="1"/>
    <col min="1294" max="1294" width="8" customWidth="1"/>
    <col min="1295" max="1295" width="8.33203125" customWidth="1"/>
    <col min="1296" max="1296" width="0" hidden="1" customWidth="1"/>
    <col min="1297" max="1297" width="7.33203125" customWidth="1"/>
    <col min="1298" max="1298" width="8" customWidth="1"/>
    <col min="1299" max="1299" width="7.88671875" customWidth="1"/>
    <col min="1300" max="1300" width="7.5546875" customWidth="1"/>
    <col min="1301" max="1301" width="7.44140625" customWidth="1"/>
    <col min="1302" max="1302" width="7" customWidth="1"/>
    <col min="1303" max="1305" width="8.88671875" customWidth="1"/>
    <col min="1537" max="1537" width="4.88671875" customWidth="1"/>
    <col min="1538" max="1538" width="27.33203125" customWidth="1"/>
    <col min="1539" max="1539" width="10.5546875" customWidth="1"/>
    <col min="1540" max="1540" width="7.109375" customWidth="1"/>
    <col min="1541" max="1541" width="6" customWidth="1"/>
    <col min="1542" max="1542" width="8.44140625" customWidth="1"/>
    <col min="1543" max="1543" width="0" hidden="1" customWidth="1"/>
    <col min="1544" max="1544" width="13" customWidth="1"/>
    <col min="1545" max="1545" width="9.44140625" customWidth="1"/>
    <col min="1546" max="1546" width="6" customWidth="1"/>
    <col min="1547" max="1547" width="9.88671875" customWidth="1"/>
    <col min="1548" max="1548" width="0" hidden="1" customWidth="1"/>
    <col min="1549" max="1549" width="4.5546875" customWidth="1"/>
    <col min="1550" max="1550" width="8" customWidth="1"/>
    <col min="1551" max="1551" width="8.33203125" customWidth="1"/>
    <col min="1552" max="1552" width="0" hidden="1" customWidth="1"/>
    <col min="1553" max="1553" width="7.33203125" customWidth="1"/>
    <col min="1554" max="1554" width="8" customWidth="1"/>
    <col min="1555" max="1555" width="7.88671875" customWidth="1"/>
    <col min="1556" max="1556" width="7.5546875" customWidth="1"/>
    <col min="1557" max="1557" width="7.44140625" customWidth="1"/>
    <col min="1558" max="1558" width="7" customWidth="1"/>
    <col min="1559" max="1561" width="8.88671875" customWidth="1"/>
    <col min="1793" max="1793" width="4.88671875" customWidth="1"/>
    <col min="1794" max="1794" width="27.33203125" customWidth="1"/>
    <col min="1795" max="1795" width="10.5546875" customWidth="1"/>
    <col min="1796" max="1796" width="7.109375" customWidth="1"/>
    <col min="1797" max="1797" width="6" customWidth="1"/>
    <col min="1798" max="1798" width="8.44140625" customWidth="1"/>
    <col min="1799" max="1799" width="0" hidden="1" customWidth="1"/>
    <col min="1800" max="1800" width="13" customWidth="1"/>
    <col min="1801" max="1801" width="9.44140625" customWidth="1"/>
    <col min="1802" max="1802" width="6" customWidth="1"/>
    <col min="1803" max="1803" width="9.88671875" customWidth="1"/>
    <col min="1804" max="1804" width="0" hidden="1" customWidth="1"/>
    <col min="1805" max="1805" width="4.5546875" customWidth="1"/>
    <col min="1806" max="1806" width="8" customWidth="1"/>
    <col min="1807" max="1807" width="8.33203125" customWidth="1"/>
    <col min="1808" max="1808" width="0" hidden="1" customWidth="1"/>
    <col min="1809" max="1809" width="7.33203125" customWidth="1"/>
    <col min="1810" max="1810" width="8" customWidth="1"/>
    <col min="1811" max="1811" width="7.88671875" customWidth="1"/>
    <col min="1812" max="1812" width="7.5546875" customWidth="1"/>
    <col min="1813" max="1813" width="7.44140625" customWidth="1"/>
    <col min="1814" max="1814" width="7" customWidth="1"/>
    <col min="1815" max="1817" width="8.88671875" customWidth="1"/>
    <col min="2049" max="2049" width="4.88671875" customWidth="1"/>
    <col min="2050" max="2050" width="27.33203125" customWidth="1"/>
    <col min="2051" max="2051" width="10.5546875" customWidth="1"/>
    <col min="2052" max="2052" width="7.109375" customWidth="1"/>
    <col min="2053" max="2053" width="6" customWidth="1"/>
    <col min="2054" max="2054" width="8.44140625" customWidth="1"/>
    <col min="2055" max="2055" width="0" hidden="1" customWidth="1"/>
    <col min="2056" max="2056" width="13" customWidth="1"/>
    <col min="2057" max="2057" width="9.44140625" customWidth="1"/>
    <col min="2058" max="2058" width="6" customWidth="1"/>
    <col min="2059" max="2059" width="9.88671875" customWidth="1"/>
    <col min="2060" max="2060" width="0" hidden="1" customWidth="1"/>
    <col min="2061" max="2061" width="4.5546875" customWidth="1"/>
    <col min="2062" max="2062" width="8" customWidth="1"/>
    <col min="2063" max="2063" width="8.33203125" customWidth="1"/>
    <col min="2064" max="2064" width="0" hidden="1" customWidth="1"/>
    <col min="2065" max="2065" width="7.33203125" customWidth="1"/>
    <col min="2066" max="2066" width="8" customWidth="1"/>
    <col min="2067" max="2067" width="7.88671875" customWidth="1"/>
    <col min="2068" max="2068" width="7.5546875" customWidth="1"/>
    <col min="2069" max="2069" width="7.44140625" customWidth="1"/>
    <col min="2070" max="2070" width="7" customWidth="1"/>
    <col min="2071" max="2073" width="8.88671875" customWidth="1"/>
    <col min="2305" max="2305" width="4.88671875" customWidth="1"/>
    <col min="2306" max="2306" width="27.33203125" customWidth="1"/>
    <col min="2307" max="2307" width="10.5546875" customWidth="1"/>
    <col min="2308" max="2308" width="7.109375" customWidth="1"/>
    <col min="2309" max="2309" width="6" customWidth="1"/>
    <col min="2310" max="2310" width="8.44140625" customWidth="1"/>
    <col min="2311" max="2311" width="0" hidden="1" customWidth="1"/>
    <col min="2312" max="2312" width="13" customWidth="1"/>
    <col min="2313" max="2313" width="9.44140625" customWidth="1"/>
    <col min="2314" max="2314" width="6" customWidth="1"/>
    <col min="2315" max="2315" width="9.88671875" customWidth="1"/>
    <col min="2316" max="2316" width="0" hidden="1" customWidth="1"/>
    <col min="2317" max="2317" width="4.5546875" customWidth="1"/>
    <col min="2318" max="2318" width="8" customWidth="1"/>
    <col min="2319" max="2319" width="8.33203125" customWidth="1"/>
    <col min="2320" max="2320" width="0" hidden="1" customWidth="1"/>
    <col min="2321" max="2321" width="7.33203125" customWidth="1"/>
    <col min="2322" max="2322" width="8" customWidth="1"/>
    <col min="2323" max="2323" width="7.88671875" customWidth="1"/>
    <col min="2324" max="2324" width="7.5546875" customWidth="1"/>
    <col min="2325" max="2325" width="7.44140625" customWidth="1"/>
    <col min="2326" max="2326" width="7" customWidth="1"/>
    <col min="2327" max="2329" width="8.88671875" customWidth="1"/>
    <col min="2561" max="2561" width="4.88671875" customWidth="1"/>
    <col min="2562" max="2562" width="27.33203125" customWidth="1"/>
    <col min="2563" max="2563" width="10.5546875" customWidth="1"/>
    <col min="2564" max="2564" width="7.109375" customWidth="1"/>
    <col min="2565" max="2565" width="6" customWidth="1"/>
    <col min="2566" max="2566" width="8.44140625" customWidth="1"/>
    <col min="2567" max="2567" width="0" hidden="1" customWidth="1"/>
    <col min="2568" max="2568" width="13" customWidth="1"/>
    <col min="2569" max="2569" width="9.44140625" customWidth="1"/>
    <col min="2570" max="2570" width="6" customWidth="1"/>
    <col min="2571" max="2571" width="9.88671875" customWidth="1"/>
    <col min="2572" max="2572" width="0" hidden="1" customWidth="1"/>
    <col min="2573" max="2573" width="4.5546875" customWidth="1"/>
    <col min="2574" max="2574" width="8" customWidth="1"/>
    <col min="2575" max="2575" width="8.33203125" customWidth="1"/>
    <col min="2576" max="2576" width="0" hidden="1" customWidth="1"/>
    <col min="2577" max="2577" width="7.33203125" customWidth="1"/>
    <col min="2578" max="2578" width="8" customWidth="1"/>
    <col min="2579" max="2579" width="7.88671875" customWidth="1"/>
    <col min="2580" max="2580" width="7.5546875" customWidth="1"/>
    <col min="2581" max="2581" width="7.44140625" customWidth="1"/>
    <col min="2582" max="2582" width="7" customWidth="1"/>
    <col min="2583" max="2585" width="8.88671875" customWidth="1"/>
    <col min="2817" max="2817" width="4.88671875" customWidth="1"/>
    <col min="2818" max="2818" width="27.33203125" customWidth="1"/>
    <col min="2819" max="2819" width="10.5546875" customWidth="1"/>
    <col min="2820" max="2820" width="7.109375" customWidth="1"/>
    <col min="2821" max="2821" width="6" customWidth="1"/>
    <col min="2822" max="2822" width="8.44140625" customWidth="1"/>
    <col min="2823" max="2823" width="0" hidden="1" customWidth="1"/>
    <col min="2824" max="2824" width="13" customWidth="1"/>
    <col min="2825" max="2825" width="9.44140625" customWidth="1"/>
    <col min="2826" max="2826" width="6" customWidth="1"/>
    <col min="2827" max="2827" width="9.88671875" customWidth="1"/>
    <col min="2828" max="2828" width="0" hidden="1" customWidth="1"/>
    <col min="2829" max="2829" width="4.5546875" customWidth="1"/>
    <col min="2830" max="2830" width="8" customWidth="1"/>
    <col min="2831" max="2831" width="8.33203125" customWidth="1"/>
    <col min="2832" max="2832" width="0" hidden="1" customWidth="1"/>
    <col min="2833" max="2833" width="7.33203125" customWidth="1"/>
    <col min="2834" max="2834" width="8" customWidth="1"/>
    <col min="2835" max="2835" width="7.88671875" customWidth="1"/>
    <col min="2836" max="2836" width="7.5546875" customWidth="1"/>
    <col min="2837" max="2837" width="7.44140625" customWidth="1"/>
    <col min="2838" max="2838" width="7" customWidth="1"/>
    <col min="2839" max="2841" width="8.88671875" customWidth="1"/>
    <col min="3073" max="3073" width="4.88671875" customWidth="1"/>
    <col min="3074" max="3074" width="27.33203125" customWidth="1"/>
    <col min="3075" max="3075" width="10.5546875" customWidth="1"/>
    <col min="3076" max="3076" width="7.109375" customWidth="1"/>
    <col min="3077" max="3077" width="6" customWidth="1"/>
    <col min="3078" max="3078" width="8.44140625" customWidth="1"/>
    <col min="3079" max="3079" width="0" hidden="1" customWidth="1"/>
    <col min="3080" max="3080" width="13" customWidth="1"/>
    <col min="3081" max="3081" width="9.44140625" customWidth="1"/>
    <col min="3082" max="3082" width="6" customWidth="1"/>
    <col min="3083" max="3083" width="9.88671875" customWidth="1"/>
    <col min="3084" max="3084" width="0" hidden="1" customWidth="1"/>
    <col min="3085" max="3085" width="4.5546875" customWidth="1"/>
    <col min="3086" max="3086" width="8" customWidth="1"/>
    <col min="3087" max="3087" width="8.33203125" customWidth="1"/>
    <col min="3088" max="3088" width="0" hidden="1" customWidth="1"/>
    <col min="3089" max="3089" width="7.33203125" customWidth="1"/>
    <col min="3090" max="3090" width="8" customWidth="1"/>
    <col min="3091" max="3091" width="7.88671875" customWidth="1"/>
    <col min="3092" max="3092" width="7.5546875" customWidth="1"/>
    <col min="3093" max="3093" width="7.44140625" customWidth="1"/>
    <col min="3094" max="3094" width="7" customWidth="1"/>
    <col min="3095" max="3097" width="8.88671875" customWidth="1"/>
    <col min="3329" max="3329" width="4.88671875" customWidth="1"/>
    <col min="3330" max="3330" width="27.33203125" customWidth="1"/>
    <col min="3331" max="3331" width="10.5546875" customWidth="1"/>
    <col min="3332" max="3332" width="7.109375" customWidth="1"/>
    <col min="3333" max="3333" width="6" customWidth="1"/>
    <col min="3334" max="3334" width="8.44140625" customWidth="1"/>
    <col min="3335" max="3335" width="0" hidden="1" customWidth="1"/>
    <col min="3336" max="3336" width="13" customWidth="1"/>
    <col min="3337" max="3337" width="9.44140625" customWidth="1"/>
    <col min="3338" max="3338" width="6" customWidth="1"/>
    <col min="3339" max="3339" width="9.88671875" customWidth="1"/>
    <col min="3340" max="3340" width="0" hidden="1" customWidth="1"/>
    <col min="3341" max="3341" width="4.5546875" customWidth="1"/>
    <col min="3342" max="3342" width="8" customWidth="1"/>
    <col min="3343" max="3343" width="8.33203125" customWidth="1"/>
    <col min="3344" max="3344" width="0" hidden="1" customWidth="1"/>
    <col min="3345" max="3345" width="7.33203125" customWidth="1"/>
    <col min="3346" max="3346" width="8" customWidth="1"/>
    <col min="3347" max="3347" width="7.88671875" customWidth="1"/>
    <col min="3348" max="3348" width="7.5546875" customWidth="1"/>
    <col min="3349" max="3349" width="7.44140625" customWidth="1"/>
    <col min="3350" max="3350" width="7" customWidth="1"/>
    <col min="3351" max="3353" width="8.88671875" customWidth="1"/>
    <col min="3585" max="3585" width="4.88671875" customWidth="1"/>
    <col min="3586" max="3586" width="27.33203125" customWidth="1"/>
    <col min="3587" max="3587" width="10.5546875" customWidth="1"/>
    <col min="3588" max="3588" width="7.109375" customWidth="1"/>
    <col min="3589" max="3589" width="6" customWidth="1"/>
    <col min="3590" max="3590" width="8.44140625" customWidth="1"/>
    <col min="3591" max="3591" width="0" hidden="1" customWidth="1"/>
    <col min="3592" max="3592" width="13" customWidth="1"/>
    <col min="3593" max="3593" width="9.44140625" customWidth="1"/>
    <col min="3594" max="3594" width="6" customWidth="1"/>
    <col min="3595" max="3595" width="9.88671875" customWidth="1"/>
    <col min="3596" max="3596" width="0" hidden="1" customWidth="1"/>
    <col min="3597" max="3597" width="4.5546875" customWidth="1"/>
    <col min="3598" max="3598" width="8" customWidth="1"/>
    <col min="3599" max="3599" width="8.33203125" customWidth="1"/>
    <col min="3600" max="3600" width="0" hidden="1" customWidth="1"/>
    <col min="3601" max="3601" width="7.33203125" customWidth="1"/>
    <col min="3602" max="3602" width="8" customWidth="1"/>
    <col min="3603" max="3603" width="7.88671875" customWidth="1"/>
    <col min="3604" max="3604" width="7.5546875" customWidth="1"/>
    <col min="3605" max="3605" width="7.44140625" customWidth="1"/>
    <col min="3606" max="3606" width="7" customWidth="1"/>
    <col min="3607" max="3609" width="8.88671875" customWidth="1"/>
    <col min="3841" max="3841" width="4.88671875" customWidth="1"/>
    <col min="3842" max="3842" width="27.33203125" customWidth="1"/>
    <col min="3843" max="3843" width="10.5546875" customWidth="1"/>
    <col min="3844" max="3844" width="7.109375" customWidth="1"/>
    <col min="3845" max="3845" width="6" customWidth="1"/>
    <col min="3846" max="3846" width="8.44140625" customWidth="1"/>
    <col min="3847" max="3847" width="0" hidden="1" customWidth="1"/>
    <col min="3848" max="3848" width="13" customWidth="1"/>
    <col min="3849" max="3849" width="9.44140625" customWidth="1"/>
    <col min="3850" max="3850" width="6" customWidth="1"/>
    <col min="3851" max="3851" width="9.88671875" customWidth="1"/>
    <col min="3852" max="3852" width="0" hidden="1" customWidth="1"/>
    <col min="3853" max="3853" width="4.5546875" customWidth="1"/>
    <col min="3854" max="3854" width="8" customWidth="1"/>
    <col min="3855" max="3855" width="8.33203125" customWidth="1"/>
    <col min="3856" max="3856" width="0" hidden="1" customWidth="1"/>
    <col min="3857" max="3857" width="7.33203125" customWidth="1"/>
    <col min="3858" max="3858" width="8" customWidth="1"/>
    <col min="3859" max="3859" width="7.88671875" customWidth="1"/>
    <col min="3860" max="3860" width="7.5546875" customWidth="1"/>
    <col min="3861" max="3861" width="7.44140625" customWidth="1"/>
    <col min="3862" max="3862" width="7" customWidth="1"/>
    <col min="3863" max="3865" width="8.88671875" customWidth="1"/>
    <col min="4097" max="4097" width="4.88671875" customWidth="1"/>
    <col min="4098" max="4098" width="27.33203125" customWidth="1"/>
    <col min="4099" max="4099" width="10.5546875" customWidth="1"/>
    <col min="4100" max="4100" width="7.109375" customWidth="1"/>
    <col min="4101" max="4101" width="6" customWidth="1"/>
    <col min="4102" max="4102" width="8.44140625" customWidth="1"/>
    <col min="4103" max="4103" width="0" hidden="1" customWidth="1"/>
    <col min="4104" max="4104" width="13" customWidth="1"/>
    <col min="4105" max="4105" width="9.44140625" customWidth="1"/>
    <col min="4106" max="4106" width="6" customWidth="1"/>
    <col min="4107" max="4107" width="9.88671875" customWidth="1"/>
    <col min="4108" max="4108" width="0" hidden="1" customWidth="1"/>
    <col min="4109" max="4109" width="4.5546875" customWidth="1"/>
    <col min="4110" max="4110" width="8" customWidth="1"/>
    <col min="4111" max="4111" width="8.33203125" customWidth="1"/>
    <col min="4112" max="4112" width="0" hidden="1" customWidth="1"/>
    <col min="4113" max="4113" width="7.33203125" customWidth="1"/>
    <col min="4114" max="4114" width="8" customWidth="1"/>
    <col min="4115" max="4115" width="7.88671875" customWidth="1"/>
    <col min="4116" max="4116" width="7.5546875" customWidth="1"/>
    <col min="4117" max="4117" width="7.44140625" customWidth="1"/>
    <col min="4118" max="4118" width="7" customWidth="1"/>
    <col min="4119" max="4121" width="8.88671875" customWidth="1"/>
    <col min="4353" max="4353" width="4.88671875" customWidth="1"/>
    <col min="4354" max="4354" width="27.33203125" customWidth="1"/>
    <col min="4355" max="4355" width="10.5546875" customWidth="1"/>
    <col min="4356" max="4356" width="7.109375" customWidth="1"/>
    <col min="4357" max="4357" width="6" customWidth="1"/>
    <col min="4358" max="4358" width="8.44140625" customWidth="1"/>
    <col min="4359" max="4359" width="0" hidden="1" customWidth="1"/>
    <col min="4360" max="4360" width="13" customWidth="1"/>
    <col min="4361" max="4361" width="9.44140625" customWidth="1"/>
    <col min="4362" max="4362" width="6" customWidth="1"/>
    <col min="4363" max="4363" width="9.88671875" customWidth="1"/>
    <col min="4364" max="4364" width="0" hidden="1" customWidth="1"/>
    <col min="4365" max="4365" width="4.5546875" customWidth="1"/>
    <col min="4366" max="4366" width="8" customWidth="1"/>
    <col min="4367" max="4367" width="8.33203125" customWidth="1"/>
    <col min="4368" max="4368" width="0" hidden="1" customWidth="1"/>
    <col min="4369" max="4369" width="7.33203125" customWidth="1"/>
    <col min="4370" max="4370" width="8" customWidth="1"/>
    <col min="4371" max="4371" width="7.88671875" customWidth="1"/>
    <col min="4372" max="4372" width="7.5546875" customWidth="1"/>
    <col min="4373" max="4373" width="7.44140625" customWidth="1"/>
    <col min="4374" max="4374" width="7" customWidth="1"/>
    <col min="4375" max="4377" width="8.88671875" customWidth="1"/>
    <col min="4609" max="4609" width="4.88671875" customWidth="1"/>
    <col min="4610" max="4610" width="27.33203125" customWidth="1"/>
    <col min="4611" max="4611" width="10.5546875" customWidth="1"/>
    <col min="4612" max="4612" width="7.109375" customWidth="1"/>
    <col min="4613" max="4613" width="6" customWidth="1"/>
    <col min="4614" max="4614" width="8.44140625" customWidth="1"/>
    <col min="4615" max="4615" width="0" hidden="1" customWidth="1"/>
    <col min="4616" max="4616" width="13" customWidth="1"/>
    <col min="4617" max="4617" width="9.44140625" customWidth="1"/>
    <col min="4618" max="4618" width="6" customWidth="1"/>
    <col min="4619" max="4619" width="9.88671875" customWidth="1"/>
    <col min="4620" max="4620" width="0" hidden="1" customWidth="1"/>
    <col min="4621" max="4621" width="4.5546875" customWidth="1"/>
    <col min="4622" max="4622" width="8" customWidth="1"/>
    <col min="4623" max="4623" width="8.33203125" customWidth="1"/>
    <col min="4624" max="4624" width="0" hidden="1" customWidth="1"/>
    <col min="4625" max="4625" width="7.33203125" customWidth="1"/>
    <col min="4626" max="4626" width="8" customWidth="1"/>
    <col min="4627" max="4627" width="7.88671875" customWidth="1"/>
    <col min="4628" max="4628" width="7.5546875" customWidth="1"/>
    <col min="4629" max="4629" width="7.44140625" customWidth="1"/>
    <col min="4630" max="4630" width="7" customWidth="1"/>
    <col min="4631" max="4633" width="8.88671875" customWidth="1"/>
    <col min="4865" max="4865" width="4.88671875" customWidth="1"/>
    <col min="4866" max="4866" width="27.33203125" customWidth="1"/>
    <col min="4867" max="4867" width="10.5546875" customWidth="1"/>
    <col min="4868" max="4868" width="7.109375" customWidth="1"/>
    <col min="4869" max="4869" width="6" customWidth="1"/>
    <col min="4870" max="4870" width="8.44140625" customWidth="1"/>
    <col min="4871" max="4871" width="0" hidden="1" customWidth="1"/>
    <col min="4872" max="4872" width="13" customWidth="1"/>
    <col min="4873" max="4873" width="9.44140625" customWidth="1"/>
    <col min="4874" max="4874" width="6" customWidth="1"/>
    <col min="4875" max="4875" width="9.88671875" customWidth="1"/>
    <col min="4876" max="4876" width="0" hidden="1" customWidth="1"/>
    <col min="4877" max="4877" width="4.5546875" customWidth="1"/>
    <col min="4878" max="4878" width="8" customWidth="1"/>
    <col min="4879" max="4879" width="8.33203125" customWidth="1"/>
    <col min="4880" max="4880" width="0" hidden="1" customWidth="1"/>
    <col min="4881" max="4881" width="7.33203125" customWidth="1"/>
    <col min="4882" max="4882" width="8" customWidth="1"/>
    <col min="4883" max="4883" width="7.88671875" customWidth="1"/>
    <col min="4884" max="4884" width="7.5546875" customWidth="1"/>
    <col min="4885" max="4885" width="7.44140625" customWidth="1"/>
    <col min="4886" max="4886" width="7" customWidth="1"/>
    <col min="4887" max="4889" width="8.88671875" customWidth="1"/>
    <col min="5121" max="5121" width="4.88671875" customWidth="1"/>
    <col min="5122" max="5122" width="27.33203125" customWidth="1"/>
    <col min="5123" max="5123" width="10.5546875" customWidth="1"/>
    <col min="5124" max="5124" width="7.109375" customWidth="1"/>
    <col min="5125" max="5125" width="6" customWidth="1"/>
    <col min="5126" max="5126" width="8.44140625" customWidth="1"/>
    <col min="5127" max="5127" width="0" hidden="1" customWidth="1"/>
    <col min="5128" max="5128" width="13" customWidth="1"/>
    <col min="5129" max="5129" width="9.44140625" customWidth="1"/>
    <col min="5130" max="5130" width="6" customWidth="1"/>
    <col min="5131" max="5131" width="9.88671875" customWidth="1"/>
    <col min="5132" max="5132" width="0" hidden="1" customWidth="1"/>
    <col min="5133" max="5133" width="4.5546875" customWidth="1"/>
    <col min="5134" max="5134" width="8" customWidth="1"/>
    <col min="5135" max="5135" width="8.33203125" customWidth="1"/>
    <col min="5136" max="5136" width="0" hidden="1" customWidth="1"/>
    <col min="5137" max="5137" width="7.33203125" customWidth="1"/>
    <col min="5138" max="5138" width="8" customWidth="1"/>
    <col min="5139" max="5139" width="7.88671875" customWidth="1"/>
    <col min="5140" max="5140" width="7.5546875" customWidth="1"/>
    <col min="5141" max="5141" width="7.44140625" customWidth="1"/>
    <col min="5142" max="5142" width="7" customWidth="1"/>
    <col min="5143" max="5145" width="8.88671875" customWidth="1"/>
    <col min="5377" max="5377" width="4.88671875" customWidth="1"/>
    <col min="5378" max="5378" width="27.33203125" customWidth="1"/>
    <col min="5379" max="5379" width="10.5546875" customWidth="1"/>
    <col min="5380" max="5380" width="7.109375" customWidth="1"/>
    <col min="5381" max="5381" width="6" customWidth="1"/>
    <col min="5382" max="5382" width="8.44140625" customWidth="1"/>
    <col min="5383" max="5383" width="0" hidden="1" customWidth="1"/>
    <col min="5384" max="5384" width="13" customWidth="1"/>
    <col min="5385" max="5385" width="9.44140625" customWidth="1"/>
    <col min="5386" max="5386" width="6" customWidth="1"/>
    <col min="5387" max="5387" width="9.88671875" customWidth="1"/>
    <col min="5388" max="5388" width="0" hidden="1" customWidth="1"/>
    <col min="5389" max="5389" width="4.5546875" customWidth="1"/>
    <col min="5390" max="5390" width="8" customWidth="1"/>
    <col min="5391" max="5391" width="8.33203125" customWidth="1"/>
    <col min="5392" max="5392" width="0" hidden="1" customWidth="1"/>
    <col min="5393" max="5393" width="7.33203125" customWidth="1"/>
    <col min="5394" max="5394" width="8" customWidth="1"/>
    <col min="5395" max="5395" width="7.88671875" customWidth="1"/>
    <col min="5396" max="5396" width="7.5546875" customWidth="1"/>
    <col min="5397" max="5397" width="7.44140625" customWidth="1"/>
    <col min="5398" max="5398" width="7" customWidth="1"/>
    <col min="5399" max="5401" width="8.88671875" customWidth="1"/>
    <col min="5633" max="5633" width="4.88671875" customWidth="1"/>
    <col min="5634" max="5634" width="27.33203125" customWidth="1"/>
    <col min="5635" max="5635" width="10.5546875" customWidth="1"/>
    <col min="5636" max="5636" width="7.109375" customWidth="1"/>
    <col min="5637" max="5637" width="6" customWidth="1"/>
    <col min="5638" max="5638" width="8.44140625" customWidth="1"/>
    <col min="5639" max="5639" width="0" hidden="1" customWidth="1"/>
    <col min="5640" max="5640" width="13" customWidth="1"/>
    <col min="5641" max="5641" width="9.44140625" customWidth="1"/>
    <col min="5642" max="5642" width="6" customWidth="1"/>
    <col min="5643" max="5643" width="9.88671875" customWidth="1"/>
    <col min="5644" max="5644" width="0" hidden="1" customWidth="1"/>
    <col min="5645" max="5645" width="4.5546875" customWidth="1"/>
    <col min="5646" max="5646" width="8" customWidth="1"/>
    <col min="5647" max="5647" width="8.33203125" customWidth="1"/>
    <col min="5648" max="5648" width="0" hidden="1" customWidth="1"/>
    <col min="5649" max="5649" width="7.33203125" customWidth="1"/>
    <col min="5650" max="5650" width="8" customWidth="1"/>
    <col min="5651" max="5651" width="7.88671875" customWidth="1"/>
    <col min="5652" max="5652" width="7.5546875" customWidth="1"/>
    <col min="5653" max="5653" width="7.44140625" customWidth="1"/>
    <col min="5654" max="5654" width="7" customWidth="1"/>
    <col min="5655" max="5657" width="8.88671875" customWidth="1"/>
    <col min="5889" max="5889" width="4.88671875" customWidth="1"/>
    <col min="5890" max="5890" width="27.33203125" customWidth="1"/>
    <col min="5891" max="5891" width="10.5546875" customWidth="1"/>
    <col min="5892" max="5892" width="7.109375" customWidth="1"/>
    <col min="5893" max="5893" width="6" customWidth="1"/>
    <col min="5894" max="5894" width="8.44140625" customWidth="1"/>
    <col min="5895" max="5895" width="0" hidden="1" customWidth="1"/>
    <col min="5896" max="5896" width="13" customWidth="1"/>
    <col min="5897" max="5897" width="9.44140625" customWidth="1"/>
    <col min="5898" max="5898" width="6" customWidth="1"/>
    <col min="5899" max="5899" width="9.88671875" customWidth="1"/>
    <col min="5900" max="5900" width="0" hidden="1" customWidth="1"/>
    <col min="5901" max="5901" width="4.5546875" customWidth="1"/>
    <col min="5902" max="5902" width="8" customWidth="1"/>
    <col min="5903" max="5903" width="8.33203125" customWidth="1"/>
    <col min="5904" max="5904" width="0" hidden="1" customWidth="1"/>
    <col min="5905" max="5905" width="7.33203125" customWidth="1"/>
    <col min="5906" max="5906" width="8" customWidth="1"/>
    <col min="5907" max="5907" width="7.88671875" customWidth="1"/>
    <col min="5908" max="5908" width="7.5546875" customWidth="1"/>
    <col min="5909" max="5909" width="7.44140625" customWidth="1"/>
    <col min="5910" max="5910" width="7" customWidth="1"/>
    <col min="5911" max="5913" width="8.88671875" customWidth="1"/>
    <col min="6145" max="6145" width="4.88671875" customWidth="1"/>
    <col min="6146" max="6146" width="27.33203125" customWidth="1"/>
    <col min="6147" max="6147" width="10.5546875" customWidth="1"/>
    <col min="6148" max="6148" width="7.109375" customWidth="1"/>
    <col min="6149" max="6149" width="6" customWidth="1"/>
    <col min="6150" max="6150" width="8.44140625" customWidth="1"/>
    <col min="6151" max="6151" width="0" hidden="1" customWidth="1"/>
    <col min="6152" max="6152" width="13" customWidth="1"/>
    <col min="6153" max="6153" width="9.44140625" customWidth="1"/>
    <col min="6154" max="6154" width="6" customWidth="1"/>
    <col min="6155" max="6155" width="9.88671875" customWidth="1"/>
    <col min="6156" max="6156" width="0" hidden="1" customWidth="1"/>
    <col min="6157" max="6157" width="4.5546875" customWidth="1"/>
    <col min="6158" max="6158" width="8" customWidth="1"/>
    <col min="6159" max="6159" width="8.33203125" customWidth="1"/>
    <col min="6160" max="6160" width="0" hidden="1" customWidth="1"/>
    <col min="6161" max="6161" width="7.33203125" customWidth="1"/>
    <col min="6162" max="6162" width="8" customWidth="1"/>
    <col min="6163" max="6163" width="7.88671875" customWidth="1"/>
    <col min="6164" max="6164" width="7.5546875" customWidth="1"/>
    <col min="6165" max="6165" width="7.44140625" customWidth="1"/>
    <col min="6166" max="6166" width="7" customWidth="1"/>
    <col min="6167" max="6169" width="8.88671875" customWidth="1"/>
    <col min="6401" max="6401" width="4.88671875" customWidth="1"/>
    <col min="6402" max="6402" width="27.33203125" customWidth="1"/>
    <col min="6403" max="6403" width="10.5546875" customWidth="1"/>
    <col min="6404" max="6404" width="7.109375" customWidth="1"/>
    <col min="6405" max="6405" width="6" customWidth="1"/>
    <col min="6406" max="6406" width="8.44140625" customWidth="1"/>
    <col min="6407" max="6407" width="0" hidden="1" customWidth="1"/>
    <col min="6408" max="6408" width="13" customWidth="1"/>
    <col min="6409" max="6409" width="9.44140625" customWidth="1"/>
    <col min="6410" max="6410" width="6" customWidth="1"/>
    <col min="6411" max="6411" width="9.88671875" customWidth="1"/>
    <col min="6412" max="6412" width="0" hidden="1" customWidth="1"/>
    <col min="6413" max="6413" width="4.5546875" customWidth="1"/>
    <col min="6414" max="6414" width="8" customWidth="1"/>
    <col min="6415" max="6415" width="8.33203125" customWidth="1"/>
    <col min="6416" max="6416" width="0" hidden="1" customWidth="1"/>
    <col min="6417" max="6417" width="7.33203125" customWidth="1"/>
    <col min="6418" max="6418" width="8" customWidth="1"/>
    <col min="6419" max="6419" width="7.88671875" customWidth="1"/>
    <col min="6420" max="6420" width="7.5546875" customWidth="1"/>
    <col min="6421" max="6421" width="7.44140625" customWidth="1"/>
    <col min="6422" max="6422" width="7" customWidth="1"/>
    <col min="6423" max="6425" width="8.88671875" customWidth="1"/>
    <col min="6657" max="6657" width="4.88671875" customWidth="1"/>
    <col min="6658" max="6658" width="27.33203125" customWidth="1"/>
    <col min="6659" max="6659" width="10.5546875" customWidth="1"/>
    <col min="6660" max="6660" width="7.109375" customWidth="1"/>
    <col min="6661" max="6661" width="6" customWidth="1"/>
    <col min="6662" max="6662" width="8.44140625" customWidth="1"/>
    <col min="6663" max="6663" width="0" hidden="1" customWidth="1"/>
    <col min="6664" max="6664" width="13" customWidth="1"/>
    <col min="6665" max="6665" width="9.44140625" customWidth="1"/>
    <col min="6666" max="6666" width="6" customWidth="1"/>
    <col min="6667" max="6667" width="9.88671875" customWidth="1"/>
    <col min="6668" max="6668" width="0" hidden="1" customWidth="1"/>
    <col min="6669" max="6669" width="4.5546875" customWidth="1"/>
    <col min="6670" max="6670" width="8" customWidth="1"/>
    <col min="6671" max="6671" width="8.33203125" customWidth="1"/>
    <col min="6672" max="6672" width="0" hidden="1" customWidth="1"/>
    <col min="6673" max="6673" width="7.33203125" customWidth="1"/>
    <col min="6674" max="6674" width="8" customWidth="1"/>
    <col min="6675" max="6675" width="7.88671875" customWidth="1"/>
    <col min="6676" max="6676" width="7.5546875" customWidth="1"/>
    <col min="6677" max="6677" width="7.44140625" customWidth="1"/>
    <col min="6678" max="6678" width="7" customWidth="1"/>
    <col min="6679" max="6681" width="8.88671875" customWidth="1"/>
    <col min="6913" max="6913" width="4.88671875" customWidth="1"/>
    <col min="6914" max="6914" width="27.33203125" customWidth="1"/>
    <col min="6915" max="6915" width="10.5546875" customWidth="1"/>
    <col min="6916" max="6916" width="7.109375" customWidth="1"/>
    <col min="6917" max="6917" width="6" customWidth="1"/>
    <col min="6918" max="6918" width="8.44140625" customWidth="1"/>
    <col min="6919" max="6919" width="0" hidden="1" customWidth="1"/>
    <col min="6920" max="6920" width="13" customWidth="1"/>
    <col min="6921" max="6921" width="9.44140625" customWidth="1"/>
    <col min="6922" max="6922" width="6" customWidth="1"/>
    <col min="6923" max="6923" width="9.88671875" customWidth="1"/>
    <col min="6924" max="6924" width="0" hidden="1" customWidth="1"/>
    <col min="6925" max="6925" width="4.5546875" customWidth="1"/>
    <col min="6926" max="6926" width="8" customWidth="1"/>
    <col min="6927" max="6927" width="8.33203125" customWidth="1"/>
    <col min="6928" max="6928" width="0" hidden="1" customWidth="1"/>
    <col min="6929" max="6929" width="7.33203125" customWidth="1"/>
    <col min="6930" max="6930" width="8" customWidth="1"/>
    <col min="6931" max="6931" width="7.88671875" customWidth="1"/>
    <col min="6932" max="6932" width="7.5546875" customWidth="1"/>
    <col min="6933" max="6933" width="7.44140625" customWidth="1"/>
    <col min="6934" max="6934" width="7" customWidth="1"/>
    <col min="6935" max="6937" width="8.88671875" customWidth="1"/>
    <col min="7169" max="7169" width="4.88671875" customWidth="1"/>
    <col min="7170" max="7170" width="27.33203125" customWidth="1"/>
    <col min="7171" max="7171" width="10.5546875" customWidth="1"/>
    <col min="7172" max="7172" width="7.109375" customWidth="1"/>
    <col min="7173" max="7173" width="6" customWidth="1"/>
    <col min="7174" max="7174" width="8.44140625" customWidth="1"/>
    <col min="7175" max="7175" width="0" hidden="1" customWidth="1"/>
    <col min="7176" max="7176" width="13" customWidth="1"/>
    <col min="7177" max="7177" width="9.44140625" customWidth="1"/>
    <col min="7178" max="7178" width="6" customWidth="1"/>
    <col min="7179" max="7179" width="9.88671875" customWidth="1"/>
    <col min="7180" max="7180" width="0" hidden="1" customWidth="1"/>
    <col min="7181" max="7181" width="4.5546875" customWidth="1"/>
    <col min="7182" max="7182" width="8" customWidth="1"/>
    <col min="7183" max="7183" width="8.33203125" customWidth="1"/>
    <col min="7184" max="7184" width="0" hidden="1" customWidth="1"/>
    <col min="7185" max="7185" width="7.33203125" customWidth="1"/>
    <col min="7186" max="7186" width="8" customWidth="1"/>
    <col min="7187" max="7187" width="7.88671875" customWidth="1"/>
    <col min="7188" max="7188" width="7.5546875" customWidth="1"/>
    <col min="7189" max="7189" width="7.44140625" customWidth="1"/>
    <col min="7190" max="7190" width="7" customWidth="1"/>
    <col min="7191" max="7193" width="8.88671875" customWidth="1"/>
    <col min="7425" max="7425" width="4.88671875" customWidth="1"/>
    <col min="7426" max="7426" width="27.33203125" customWidth="1"/>
    <col min="7427" max="7427" width="10.5546875" customWidth="1"/>
    <col min="7428" max="7428" width="7.109375" customWidth="1"/>
    <col min="7429" max="7429" width="6" customWidth="1"/>
    <col min="7430" max="7430" width="8.44140625" customWidth="1"/>
    <col min="7431" max="7431" width="0" hidden="1" customWidth="1"/>
    <col min="7432" max="7432" width="13" customWidth="1"/>
    <col min="7433" max="7433" width="9.44140625" customWidth="1"/>
    <col min="7434" max="7434" width="6" customWidth="1"/>
    <col min="7435" max="7435" width="9.88671875" customWidth="1"/>
    <col min="7436" max="7436" width="0" hidden="1" customWidth="1"/>
    <col min="7437" max="7437" width="4.5546875" customWidth="1"/>
    <col min="7438" max="7438" width="8" customWidth="1"/>
    <col min="7439" max="7439" width="8.33203125" customWidth="1"/>
    <col min="7440" max="7440" width="0" hidden="1" customWidth="1"/>
    <col min="7441" max="7441" width="7.33203125" customWidth="1"/>
    <col min="7442" max="7442" width="8" customWidth="1"/>
    <col min="7443" max="7443" width="7.88671875" customWidth="1"/>
    <col min="7444" max="7444" width="7.5546875" customWidth="1"/>
    <col min="7445" max="7445" width="7.44140625" customWidth="1"/>
    <col min="7446" max="7446" width="7" customWidth="1"/>
    <col min="7447" max="7449" width="8.88671875" customWidth="1"/>
    <col min="7681" max="7681" width="4.88671875" customWidth="1"/>
    <col min="7682" max="7682" width="27.33203125" customWidth="1"/>
    <col min="7683" max="7683" width="10.5546875" customWidth="1"/>
    <col min="7684" max="7684" width="7.109375" customWidth="1"/>
    <col min="7685" max="7685" width="6" customWidth="1"/>
    <col min="7686" max="7686" width="8.44140625" customWidth="1"/>
    <col min="7687" max="7687" width="0" hidden="1" customWidth="1"/>
    <col min="7688" max="7688" width="13" customWidth="1"/>
    <col min="7689" max="7689" width="9.44140625" customWidth="1"/>
    <col min="7690" max="7690" width="6" customWidth="1"/>
    <col min="7691" max="7691" width="9.88671875" customWidth="1"/>
    <col min="7692" max="7692" width="0" hidden="1" customWidth="1"/>
    <col min="7693" max="7693" width="4.5546875" customWidth="1"/>
    <col min="7694" max="7694" width="8" customWidth="1"/>
    <col min="7695" max="7695" width="8.33203125" customWidth="1"/>
    <col min="7696" max="7696" width="0" hidden="1" customWidth="1"/>
    <col min="7697" max="7697" width="7.33203125" customWidth="1"/>
    <col min="7698" max="7698" width="8" customWidth="1"/>
    <col min="7699" max="7699" width="7.88671875" customWidth="1"/>
    <col min="7700" max="7700" width="7.5546875" customWidth="1"/>
    <col min="7701" max="7701" width="7.44140625" customWidth="1"/>
    <col min="7702" max="7702" width="7" customWidth="1"/>
    <col min="7703" max="7705" width="8.88671875" customWidth="1"/>
    <col min="7937" max="7937" width="4.88671875" customWidth="1"/>
    <col min="7938" max="7938" width="27.33203125" customWidth="1"/>
    <col min="7939" max="7939" width="10.5546875" customWidth="1"/>
    <col min="7940" max="7940" width="7.109375" customWidth="1"/>
    <col min="7941" max="7941" width="6" customWidth="1"/>
    <col min="7942" max="7942" width="8.44140625" customWidth="1"/>
    <col min="7943" max="7943" width="0" hidden="1" customWidth="1"/>
    <col min="7944" max="7944" width="13" customWidth="1"/>
    <col min="7945" max="7945" width="9.44140625" customWidth="1"/>
    <col min="7946" max="7946" width="6" customWidth="1"/>
    <col min="7947" max="7947" width="9.88671875" customWidth="1"/>
    <col min="7948" max="7948" width="0" hidden="1" customWidth="1"/>
    <col min="7949" max="7949" width="4.5546875" customWidth="1"/>
    <col min="7950" max="7950" width="8" customWidth="1"/>
    <col min="7951" max="7951" width="8.33203125" customWidth="1"/>
    <col min="7952" max="7952" width="0" hidden="1" customWidth="1"/>
    <col min="7953" max="7953" width="7.33203125" customWidth="1"/>
    <col min="7954" max="7954" width="8" customWidth="1"/>
    <col min="7955" max="7955" width="7.88671875" customWidth="1"/>
    <col min="7956" max="7956" width="7.5546875" customWidth="1"/>
    <col min="7957" max="7957" width="7.44140625" customWidth="1"/>
    <col min="7958" max="7958" width="7" customWidth="1"/>
    <col min="7959" max="7961" width="8.88671875" customWidth="1"/>
    <col min="8193" max="8193" width="4.88671875" customWidth="1"/>
    <col min="8194" max="8194" width="27.33203125" customWidth="1"/>
    <col min="8195" max="8195" width="10.5546875" customWidth="1"/>
    <col min="8196" max="8196" width="7.109375" customWidth="1"/>
    <col min="8197" max="8197" width="6" customWidth="1"/>
    <col min="8198" max="8198" width="8.44140625" customWidth="1"/>
    <col min="8199" max="8199" width="0" hidden="1" customWidth="1"/>
    <col min="8200" max="8200" width="13" customWidth="1"/>
    <col min="8201" max="8201" width="9.44140625" customWidth="1"/>
    <col min="8202" max="8202" width="6" customWidth="1"/>
    <col min="8203" max="8203" width="9.88671875" customWidth="1"/>
    <col min="8204" max="8204" width="0" hidden="1" customWidth="1"/>
    <col min="8205" max="8205" width="4.5546875" customWidth="1"/>
    <col min="8206" max="8206" width="8" customWidth="1"/>
    <col min="8207" max="8207" width="8.33203125" customWidth="1"/>
    <col min="8208" max="8208" width="0" hidden="1" customWidth="1"/>
    <col min="8209" max="8209" width="7.33203125" customWidth="1"/>
    <col min="8210" max="8210" width="8" customWidth="1"/>
    <col min="8211" max="8211" width="7.88671875" customWidth="1"/>
    <col min="8212" max="8212" width="7.5546875" customWidth="1"/>
    <col min="8213" max="8213" width="7.44140625" customWidth="1"/>
    <col min="8214" max="8214" width="7" customWidth="1"/>
    <col min="8215" max="8217" width="8.88671875" customWidth="1"/>
    <col min="8449" max="8449" width="4.88671875" customWidth="1"/>
    <col min="8450" max="8450" width="27.33203125" customWidth="1"/>
    <col min="8451" max="8451" width="10.5546875" customWidth="1"/>
    <col min="8452" max="8452" width="7.109375" customWidth="1"/>
    <col min="8453" max="8453" width="6" customWidth="1"/>
    <col min="8454" max="8454" width="8.44140625" customWidth="1"/>
    <col min="8455" max="8455" width="0" hidden="1" customWidth="1"/>
    <col min="8456" max="8456" width="13" customWidth="1"/>
    <col min="8457" max="8457" width="9.44140625" customWidth="1"/>
    <col min="8458" max="8458" width="6" customWidth="1"/>
    <col min="8459" max="8459" width="9.88671875" customWidth="1"/>
    <col min="8460" max="8460" width="0" hidden="1" customWidth="1"/>
    <col min="8461" max="8461" width="4.5546875" customWidth="1"/>
    <col min="8462" max="8462" width="8" customWidth="1"/>
    <col min="8463" max="8463" width="8.33203125" customWidth="1"/>
    <col min="8464" max="8464" width="0" hidden="1" customWidth="1"/>
    <col min="8465" max="8465" width="7.33203125" customWidth="1"/>
    <col min="8466" max="8466" width="8" customWidth="1"/>
    <col min="8467" max="8467" width="7.88671875" customWidth="1"/>
    <col min="8468" max="8468" width="7.5546875" customWidth="1"/>
    <col min="8469" max="8469" width="7.44140625" customWidth="1"/>
    <col min="8470" max="8470" width="7" customWidth="1"/>
    <col min="8471" max="8473" width="8.88671875" customWidth="1"/>
    <col min="8705" max="8705" width="4.88671875" customWidth="1"/>
    <col min="8706" max="8706" width="27.33203125" customWidth="1"/>
    <col min="8707" max="8707" width="10.5546875" customWidth="1"/>
    <col min="8708" max="8708" width="7.109375" customWidth="1"/>
    <col min="8709" max="8709" width="6" customWidth="1"/>
    <col min="8710" max="8710" width="8.44140625" customWidth="1"/>
    <col min="8711" max="8711" width="0" hidden="1" customWidth="1"/>
    <col min="8712" max="8712" width="13" customWidth="1"/>
    <col min="8713" max="8713" width="9.44140625" customWidth="1"/>
    <col min="8714" max="8714" width="6" customWidth="1"/>
    <col min="8715" max="8715" width="9.88671875" customWidth="1"/>
    <col min="8716" max="8716" width="0" hidden="1" customWidth="1"/>
    <col min="8717" max="8717" width="4.5546875" customWidth="1"/>
    <col min="8718" max="8718" width="8" customWidth="1"/>
    <col min="8719" max="8719" width="8.33203125" customWidth="1"/>
    <col min="8720" max="8720" width="0" hidden="1" customWidth="1"/>
    <col min="8721" max="8721" width="7.33203125" customWidth="1"/>
    <col min="8722" max="8722" width="8" customWidth="1"/>
    <col min="8723" max="8723" width="7.88671875" customWidth="1"/>
    <col min="8724" max="8724" width="7.5546875" customWidth="1"/>
    <col min="8725" max="8725" width="7.44140625" customWidth="1"/>
    <col min="8726" max="8726" width="7" customWidth="1"/>
    <col min="8727" max="8729" width="8.88671875" customWidth="1"/>
    <col min="8961" max="8961" width="4.88671875" customWidth="1"/>
    <col min="8962" max="8962" width="27.33203125" customWidth="1"/>
    <col min="8963" max="8963" width="10.5546875" customWidth="1"/>
    <col min="8964" max="8964" width="7.109375" customWidth="1"/>
    <col min="8965" max="8965" width="6" customWidth="1"/>
    <col min="8966" max="8966" width="8.44140625" customWidth="1"/>
    <col min="8967" max="8967" width="0" hidden="1" customWidth="1"/>
    <col min="8968" max="8968" width="13" customWidth="1"/>
    <col min="8969" max="8969" width="9.44140625" customWidth="1"/>
    <col min="8970" max="8970" width="6" customWidth="1"/>
    <col min="8971" max="8971" width="9.88671875" customWidth="1"/>
    <col min="8972" max="8972" width="0" hidden="1" customWidth="1"/>
    <col min="8973" max="8973" width="4.5546875" customWidth="1"/>
    <col min="8974" max="8974" width="8" customWidth="1"/>
    <col min="8975" max="8975" width="8.33203125" customWidth="1"/>
    <col min="8976" max="8976" width="0" hidden="1" customWidth="1"/>
    <col min="8977" max="8977" width="7.33203125" customWidth="1"/>
    <col min="8978" max="8978" width="8" customWidth="1"/>
    <col min="8979" max="8979" width="7.88671875" customWidth="1"/>
    <col min="8980" max="8980" width="7.5546875" customWidth="1"/>
    <col min="8981" max="8981" width="7.44140625" customWidth="1"/>
    <col min="8982" max="8982" width="7" customWidth="1"/>
    <col min="8983" max="8985" width="8.88671875" customWidth="1"/>
    <col min="9217" max="9217" width="4.88671875" customWidth="1"/>
    <col min="9218" max="9218" width="27.33203125" customWidth="1"/>
    <col min="9219" max="9219" width="10.5546875" customWidth="1"/>
    <col min="9220" max="9220" width="7.109375" customWidth="1"/>
    <col min="9221" max="9221" width="6" customWidth="1"/>
    <col min="9222" max="9222" width="8.44140625" customWidth="1"/>
    <col min="9223" max="9223" width="0" hidden="1" customWidth="1"/>
    <col min="9224" max="9224" width="13" customWidth="1"/>
    <col min="9225" max="9225" width="9.44140625" customWidth="1"/>
    <col min="9226" max="9226" width="6" customWidth="1"/>
    <col min="9227" max="9227" width="9.88671875" customWidth="1"/>
    <col min="9228" max="9228" width="0" hidden="1" customWidth="1"/>
    <col min="9229" max="9229" width="4.5546875" customWidth="1"/>
    <col min="9230" max="9230" width="8" customWidth="1"/>
    <col min="9231" max="9231" width="8.33203125" customWidth="1"/>
    <col min="9232" max="9232" width="0" hidden="1" customWidth="1"/>
    <col min="9233" max="9233" width="7.33203125" customWidth="1"/>
    <col min="9234" max="9234" width="8" customWidth="1"/>
    <col min="9235" max="9235" width="7.88671875" customWidth="1"/>
    <col min="9236" max="9236" width="7.5546875" customWidth="1"/>
    <col min="9237" max="9237" width="7.44140625" customWidth="1"/>
    <col min="9238" max="9238" width="7" customWidth="1"/>
    <col min="9239" max="9241" width="8.88671875" customWidth="1"/>
    <col min="9473" max="9473" width="4.88671875" customWidth="1"/>
    <col min="9474" max="9474" width="27.33203125" customWidth="1"/>
    <col min="9475" max="9475" width="10.5546875" customWidth="1"/>
    <col min="9476" max="9476" width="7.109375" customWidth="1"/>
    <col min="9477" max="9477" width="6" customWidth="1"/>
    <col min="9478" max="9478" width="8.44140625" customWidth="1"/>
    <col min="9479" max="9479" width="0" hidden="1" customWidth="1"/>
    <col min="9480" max="9480" width="13" customWidth="1"/>
    <col min="9481" max="9481" width="9.44140625" customWidth="1"/>
    <col min="9482" max="9482" width="6" customWidth="1"/>
    <col min="9483" max="9483" width="9.88671875" customWidth="1"/>
    <col min="9484" max="9484" width="0" hidden="1" customWidth="1"/>
    <col min="9485" max="9485" width="4.5546875" customWidth="1"/>
    <col min="9486" max="9486" width="8" customWidth="1"/>
    <col min="9487" max="9487" width="8.33203125" customWidth="1"/>
    <col min="9488" max="9488" width="0" hidden="1" customWidth="1"/>
    <col min="9489" max="9489" width="7.33203125" customWidth="1"/>
    <col min="9490" max="9490" width="8" customWidth="1"/>
    <col min="9491" max="9491" width="7.88671875" customWidth="1"/>
    <col min="9492" max="9492" width="7.5546875" customWidth="1"/>
    <col min="9493" max="9493" width="7.44140625" customWidth="1"/>
    <col min="9494" max="9494" width="7" customWidth="1"/>
    <col min="9495" max="9497" width="8.88671875" customWidth="1"/>
    <col min="9729" max="9729" width="4.88671875" customWidth="1"/>
    <col min="9730" max="9730" width="27.33203125" customWidth="1"/>
    <col min="9731" max="9731" width="10.5546875" customWidth="1"/>
    <col min="9732" max="9732" width="7.109375" customWidth="1"/>
    <col min="9733" max="9733" width="6" customWidth="1"/>
    <col min="9734" max="9734" width="8.44140625" customWidth="1"/>
    <col min="9735" max="9735" width="0" hidden="1" customWidth="1"/>
    <col min="9736" max="9736" width="13" customWidth="1"/>
    <col min="9737" max="9737" width="9.44140625" customWidth="1"/>
    <col min="9738" max="9738" width="6" customWidth="1"/>
    <col min="9739" max="9739" width="9.88671875" customWidth="1"/>
    <col min="9740" max="9740" width="0" hidden="1" customWidth="1"/>
    <col min="9741" max="9741" width="4.5546875" customWidth="1"/>
    <col min="9742" max="9742" width="8" customWidth="1"/>
    <col min="9743" max="9743" width="8.33203125" customWidth="1"/>
    <col min="9744" max="9744" width="0" hidden="1" customWidth="1"/>
    <col min="9745" max="9745" width="7.33203125" customWidth="1"/>
    <col min="9746" max="9746" width="8" customWidth="1"/>
    <col min="9747" max="9747" width="7.88671875" customWidth="1"/>
    <col min="9748" max="9748" width="7.5546875" customWidth="1"/>
    <col min="9749" max="9749" width="7.44140625" customWidth="1"/>
    <col min="9750" max="9750" width="7" customWidth="1"/>
    <col min="9751" max="9753" width="8.88671875" customWidth="1"/>
    <col min="9985" max="9985" width="4.88671875" customWidth="1"/>
    <col min="9986" max="9986" width="27.33203125" customWidth="1"/>
    <col min="9987" max="9987" width="10.5546875" customWidth="1"/>
    <col min="9988" max="9988" width="7.109375" customWidth="1"/>
    <col min="9989" max="9989" width="6" customWidth="1"/>
    <col min="9990" max="9990" width="8.44140625" customWidth="1"/>
    <col min="9991" max="9991" width="0" hidden="1" customWidth="1"/>
    <col min="9992" max="9992" width="13" customWidth="1"/>
    <col min="9993" max="9993" width="9.44140625" customWidth="1"/>
    <col min="9994" max="9994" width="6" customWidth="1"/>
    <col min="9995" max="9995" width="9.88671875" customWidth="1"/>
    <col min="9996" max="9996" width="0" hidden="1" customWidth="1"/>
    <col min="9997" max="9997" width="4.5546875" customWidth="1"/>
    <col min="9998" max="9998" width="8" customWidth="1"/>
    <col min="9999" max="9999" width="8.33203125" customWidth="1"/>
    <col min="10000" max="10000" width="0" hidden="1" customWidth="1"/>
    <col min="10001" max="10001" width="7.33203125" customWidth="1"/>
    <col min="10002" max="10002" width="8" customWidth="1"/>
    <col min="10003" max="10003" width="7.88671875" customWidth="1"/>
    <col min="10004" max="10004" width="7.5546875" customWidth="1"/>
    <col min="10005" max="10005" width="7.44140625" customWidth="1"/>
    <col min="10006" max="10006" width="7" customWidth="1"/>
    <col min="10007" max="10009" width="8.88671875" customWidth="1"/>
    <col min="10241" max="10241" width="4.88671875" customWidth="1"/>
    <col min="10242" max="10242" width="27.33203125" customWidth="1"/>
    <col min="10243" max="10243" width="10.5546875" customWidth="1"/>
    <col min="10244" max="10244" width="7.109375" customWidth="1"/>
    <col min="10245" max="10245" width="6" customWidth="1"/>
    <col min="10246" max="10246" width="8.44140625" customWidth="1"/>
    <col min="10247" max="10247" width="0" hidden="1" customWidth="1"/>
    <col min="10248" max="10248" width="13" customWidth="1"/>
    <col min="10249" max="10249" width="9.44140625" customWidth="1"/>
    <col min="10250" max="10250" width="6" customWidth="1"/>
    <col min="10251" max="10251" width="9.88671875" customWidth="1"/>
    <col min="10252" max="10252" width="0" hidden="1" customWidth="1"/>
    <col min="10253" max="10253" width="4.5546875" customWidth="1"/>
    <col min="10254" max="10254" width="8" customWidth="1"/>
    <col min="10255" max="10255" width="8.33203125" customWidth="1"/>
    <col min="10256" max="10256" width="0" hidden="1" customWidth="1"/>
    <col min="10257" max="10257" width="7.33203125" customWidth="1"/>
    <col min="10258" max="10258" width="8" customWidth="1"/>
    <col min="10259" max="10259" width="7.88671875" customWidth="1"/>
    <col min="10260" max="10260" width="7.5546875" customWidth="1"/>
    <col min="10261" max="10261" width="7.44140625" customWidth="1"/>
    <col min="10262" max="10262" width="7" customWidth="1"/>
    <col min="10263" max="10265" width="8.88671875" customWidth="1"/>
    <col min="10497" max="10497" width="4.88671875" customWidth="1"/>
    <col min="10498" max="10498" width="27.33203125" customWidth="1"/>
    <col min="10499" max="10499" width="10.5546875" customWidth="1"/>
    <col min="10500" max="10500" width="7.109375" customWidth="1"/>
    <col min="10501" max="10501" width="6" customWidth="1"/>
    <col min="10502" max="10502" width="8.44140625" customWidth="1"/>
    <col min="10503" max="10503" width="0" hidden="1" customWidth="1"/>
    <col min="10504" max="10504" width="13" customWidth="1"/>
    <col min="10505" max="10505" width="9.44140625" customWidth="1"/>
    <col min="10506" max="10506" width="6" customWidth="1"/>
    <col min="10507" max="10507" width="9.88671875" customWidth="1"/>
    <col min="10508" max="10508" width="0" hidden="1" customWidth="1"/>
    <col min="10509" max="10509" width="4.5546875" customWidth="1"/>
    <col min="10510" max="10510" width="8" customWidth="1"/>
    <col min="10511" max="10511" width="8.33203125" customWidth="1"/>
    <col min="10512" max="10512" width="0" hidden="1" customWidth="1"/>
    <col min="10513" max="10513" width="7.33203125" customWidth="1"/>
    <col min="10514" max="10514" width="8" customWidth="1"/>
    <col min="10515" max="10515" width="7.88671875" customWidth="1"/>
    <col min="10516" max="10516" width="7.5546875" customWidth="1"/>
    <col min="10517" max="10517" width="7.44140625" customWidth="1"/>
    <col min="10518" max="10518" width="7" customWidth="1"/>
    <col min="10519" max="10521" width="8.88671875" customWidth="1"/>
    <col min="10753" max="10753" width="4.88671875" customWidth="1"/>
    <col min="10754" max="10754" width="27.33203125" customWidth="1"/>
    <col min="10755" max="10755" width="10.5546875" customWidth="1"/>
    <col min="10756" max="10756" width="7.109375" customWidth="1"/>
    <col min="10757" max="10757" width="6" customWidth="1"/>
    <col min="10758" max="10758" width="8.44140625" customWidth="1"/>
    <col min="10759" max="10759" width="0" hidden="1" customWidth="1"/>
    <col min="10760" max="10760" width="13" customWidth="1"/>
    <col min="10761" max="10761" width="9.44140625" customWidth="1"/>
    <col min="10762" max="10762" width="6" customWidth="1"/>
    <col min="10763" max="10763" width="9.88671875" customWidth="1"/>
    <col min="10764" max="10764" width="0" hidden="1" customWidth="1"/>
    <col min="10765" max="10765" width="4.5546875" customWidth="1"/>
    <col min="10766" max="10766" width="8" customWidth="1"/>
    <col min="10767" max="10767" width="8.33203125" customWidth="1"/>
    <col min="10768" max="10768" width="0" hidden="1" customWidth="1"/>
    <col min="10769" max="10769" width="7.33203125" customWidth="1"/>
    <col min="10770" max="10770" width="8" customWidth="1"/>
    <col min="10771" max="10771" width="7.88671875" customWidth="1"/>
    <col min="10772" max="10772" width="7.5546875" customWidth="1"/>
    <col min="10773" max="10773" width="7.44140625" customWidth="1"/>
    <col min="10774" max="10774" width="7" customWidth="1"/>
    <col min="10775" max="10777" width="8.88671875" customWidth="1"/>
    <col min="11009" max="11009" width="4.88671875" customWidth="1"/>
    <col min="11010" max="11010" width="27.33203125" customWidth="1"/>
    <col min="11011" max="11011" width="10.5546875" customWidth="1"/>
    <col min="11012" max="11012" width="7.109375" customWidth="1"/>
    <col min="11013" max="11013" width="6" customWidth="1"/>
    <col min="11014" max="11014" width="8.44140625" customWidth="1"/>
    <col min="11015" max="11015" width="0" hidden="1" customWidth="1"/>
    <col min="11016" max="11016" width="13" customWidth="1"/>
    <col min="11017" max="11017" width="9.44140625" customWidth="1"/>
    <col min="11018" max="11018" width="6" customWidth="1"/>
    <col min="11019" max="11019" width="9.88671875" customWidth="1"/>
    <col min="11020" max="11020" width="0" hidden="1" customWidth="1"/>
    <col min="11021" max="11021" width="4.5546875" customWidth="1"/>
    <col min="11022" max="11022" width="8" customWidth="1"/>
    <col min="11023" max="11023" width="8.33203125" customWidth="1"/>
    <col min="11024" max="11024" width="0" hidden="1" customWidth="1"/>
    <col min="11025" max="11025" width="7.33203125" customWidth="1"/>
    <col min="11026" max="11026" width="8" customWidth="1"/>
    <col min="11027" max="11027" width="7.88671875" customWidth="1"/>
    <col min="11028" max="11028" width="7.5546875" customWidth="1"/>
    <col min="11029" max="11029" width="7.44140625" customWidth="1"/>
    <col min="11030" max="11030" width="7" customWidth="1"/>
    <col min="11031" max="11033" width="8.88671875" customWidth="1"/>
    <col min="11265" max="11265" width="4.88671875" customWidth="1"/>
    <col min="11266" max="11266" width="27.33203125" customWidth="1"/>
    <col min="11267" max="11267" width="10.5546875" customWidth="1"/>
    <col min="11268" max="11268" width="7.109375" customWidth="1"/>
    <col min="11269" max="11269" width="6" customWidth="1"/>
    <col min="11270" max="11270" width="8.44140625" customWidth="1"/>
    <col min="11271" max="11271" width="0" hidden="1" customWidth="1"/>
    <col min="11272" max="11272" width="13" customWidth="1"/>
    <col min="11273" max="11273" width="9.44140625" customWidth="1"/>
    <col min="11274" max="11274" width="6" customWidth="1"/>
    <col min="11275" max="11275" width="9.88671875" customWidth="1"/>
    <col min="11276" max="11276" width="0" hidden="1" customWidth="1"/>
    <col min="11277" max="11277" width="4.5546875" customWidth="1"/>
    <col min="11278" max="11278" width="8" customWidth="1"/>
    <col min="11279" max="11279" width="8.33203125" customWidth="1"/>
    <col min="11280" max="11280" width="0" hidden="1" customWidth="1"/>
    <col min="11281" max="11281" width="7.33203125" customWidth="1"/>
    <col min="11282" max="11282" width="8" customWidth="1"/>
    <col min="11283" max="11283" width="7.88671875" customWidth="1"/>
    <col min="11284" max="11284" width="7.5546875" customWidth="1"/>
    <col min="11285" max="11285" width="7.44140625" customWidth="1"/>
    <col min="11286" max="11286" width="7" customWidth="1"/>
    <col min="11287" max="11289" width="8.88671875" customWidth="1"/>
    <col min="11521" max="11521" width="4.88671875" customWidth="1"/>
    <col min="11522" max="11522" width="27.33203125" customWidth="1"/>
    <col min="11523" max="11523" width="10.5546875" customWidth="1"/>
    <col min="11524" max="11524" width="7.109375" customWidth="1"/>
    <col min="11525" max="11525" width="6" customWidth="1"/>
    <col min="11526" max="11526" width="8.44140625" customWidth="1"/>
    <col min="11527" max="11527" width="0" hidden="1" customWidth="1"/>
    <col min="11528" max="11528" width="13" customWidth="1"/>
    <col min="11529" max="11529" width="9.44140625" customWidth="1"/>
    <col min="11530" max="11530" width="6" customWidth="1"/>
    <col min="11531" max="11531" width="9.88671875" customWidth="1"/>
    <col min="11532" max="11532" width="0" hidden="1" customWidth="1"/>
    <col min="11533" max="11533" width="4.5546875" customWidth="1"/>
    <col min="11534" max="11534" width="8" customWidth="1"/>
    <col min="11535" max="11535" width="8.33203125" customWidth="1"/>
    <col min="11536" max="11536" width="0" hidden="1" customWidth="1"/>
    <col min="11537" max="11537" width="7.33203125" customWidth="1"/>
    <col min="11538" max="11538" width="8" customWidth="1"/>
    <col min="11539" max="11539" width="7.88671875" customWidth="1"/>
    <col min="11540" max="11540" width="7.5546875" customWidth="1"/>
    <col min="11541" max="11541" width="7.44140625" customWidth="1"/>
    <col min="11542" max="11542" width="7" customWidth="1"/>
    <col min="11543" max="11545" width="8.88671875" customWidth="1"/>
    <col min="11777" max="11777" width="4.88671875" customWidth="1"/>
    <col min="11778" max="11778" width="27.33203125" customWidth="1"/>
    <col min="11779" max="11779" width="10.5546875" customWidth="1"/>
    <col min="11780" max="11780" width="7.109375" customWidth="1"/>
    <col min="11781" max="11781" width="6" customWidth="1"/>
    <col min="11782" max="11782" width="8.44140625" customWidth="1"/>
    <col min="11783" max="11783" width="0" hidden="1" customWidth="1"/>
    <col min="11784" max="11784" width="13" customWidth="1"/>
    <col min="11785" max="11785" width="9.44140625" customWidth="1"/>
    <col min="11786" max="11786" width="6" customWidth="1"/>
    <col min="11787" max="11787" width="9.88671875" customWidth="1"/>
    <col min="11788" max="11788" width="0" hidden="1" customWidth="1"/>
    <col min="11789" max="11789" width="4.5546875" customWidth="1"/>
    <col min="11790" max="11790" width="8" customWidth="1"/>
    <col min="11791" max="11791" width="8.33203125" customWidth="1"/>
    <col min="11792" max="11792" width="0" hidden="1" customWidth="1"/>
    <col min="11793" max="11793" width="7.33203125" customWidth="1"/>
    <col min="11794" max="11794" width="8" customWidth="1"/>
    <col min="11795" max="11795" width="7.88671875" customWidth="1"/>
    <col min="11796" max="11796" width="7.5546875" customWidth="1"/>
    <col min="11797" max="11797" width="7.44140625" customWidth="1"/>
    <col min="11798" max="11798" width="7" customWidth="1"/>
    <col min="11799" max="11801" width="8.88671875" customWidth="1"/>
    <col min="12033" max="12033" width="4.88671875" customWidth="1"/>
    <col min="12034" max="12034" width="27.33203125" customWidth="1"/>
    <col min="12035" max="12035" width="10.5546875" customWidth="1"/>
    <col min="12036" max="12036" width="7.109375" customWidth="1"/>
    <col min="12037" max="12037" width="6" customWidth="1"/>
    <col min="12038" max="12038" width="8.44140625" customWidth="1"/>
    <col min="12039" max="12039" width="0" hidden="1" customWidth="1"/>
    <col min="12040" max="12040" width="13" customWidth="1"/>
    <col min="12041" max="12041" width="9.44140625" customWidth="1"/>
    <col min="12042" max="12042" width="6" customWidth="1"/>
    <col min="12043" max="12043" width="9.88671875" customWidth="1"/>
    <col min="12044" max="12044" width="0" hidden="1" customWidth="1"/>
    <col min="12045" max="12045" width="4.5546875" customWidth="1"/>
    <col min="12046" max="12046" width="8" customWidth="1"/>
    <col min="12047" max="12047" width="8.33203125" customWidth="1"/>
    <col min="12048" max="12048" width="0" hidden="1" customWidth="1"/>
    <col min="12049" max="12049" width="7.33203125" customWidth="1"/>
    <col min="12050" max="12050" width="8" customWidth="1"/>
    <col min="12051" max="12051" width="7.88671875" customWidth="1"/>
    <col min="12052" max="12052" width="7.5546875" customWidth="1"/>
    <col min="12053" max="12053" width="7.44140625" customWidth="1"/>
    <col min="12054" max="12054" width="7" customWidth="1"/>
    <col min="12055" max="12057" width="8.88671875" customWidth="1"/>
    <col min="12289" max="12289" width="4.88671875" customWidth="1"/>
    <col min="12290" max="12290" width="27.33203125" customWidth="1"/>
    <col min="12291" max="12291" width="10.5546875" customWidth="1"/>
    <col min="12292" max="12292" width="7.109375" customWidth="1"/>
    <col min="12293" max="12293" width="6" customWidth="1"/>
    <col min="12294" max="12294" width="8.44140625" customWidth="1"/>
    <col min="12295" max="12295" width="0" hidden="1" customWidth="1"/>
    <col min="12296" max="12296" width="13" customWidth="1"/>
    <col min="12297" max="12297" width="9.44140625" customWidth="1"/>
    <col min="12298" max="12298" width="6" customWidth="1"/>
    <col min="12299" max="12299" width="9.88671875" customWidth="1"/>
    <col min="12300" max="12300" width="0" hidden="1" customWidth="1"/>
    <col min="12301" max="12301" width="4.5546875" customWidth="1"/>
    <col min="12302" max="12302" width="8" customWidth="1"/>
    <col min="12303" max="12303" width="8.33203125" customWidth="1"/>
    <col min="12304" max="12304" width="0" hidden="1" customWidth="1"/>
    <col min="12305" max="12305" width="7.33203125" customWidth="1"/>
    <col min="12306" max="12306" width="8" customWidth="1"/>
    <col min="12307" max="12307" width="7.88671875" customWidth="1"/>
    <col min="12308" max="12308" width="7.5546875" customWidth="1"/>
    <col min="12309" max="12309" width="7.44140625" customWidth="1"/>
    <col min="12310" max="12310" width="7" customWidth="1"/>
    <col min="12311" max="12313" width="8.88671875" customWidth="1"/>
    <col min="12545" max="12545" width="4.88671875" customWidth="1"/>
    <col min="12546" max="12546" width="27.33203125" customWidth="1"/>
    <col min="12547" max="12547" width="10.5546875" customWidth="1"/>
    <col min="12548" max="12548" width="7.109375" customWidth="1"/>
    <col min="12549" max="12549" width="6" customWidth="1"/>
    <col min="12550" max="12550" width="8.44140625" customWidth="1"/>
    <col min="12551" max="12551" width="0" hidden="1" customWidth="1"/>
    <col min="12552" max="12552" width="13" customWidth="1"/>
    <col min="12553" max="12553" width="9.44140625" customWidth="1"/>
    <col min="12554" max="12554" width="6" customWidth="1"/>
    <col min="12555" max="12555" width="9.88671875" customWidth="1"/>
    <col min="12556" max="12556" width="0" hidden="1" customWidth="1"/>
    <col min="12557" max="12557" width="4.5546875" customWidth="1"/>
    <col min="12558" max="12558" width="8" customWidth="1"/>
    <col min="12559" max="12559" width="8.33203125" customWidth="1"/>
    <col min="12560" max="12560" width="0" hidden="1" customWidth="1"/>
    <col min="12561" max="12561" width="7.33203125" customWidth="1"/>
    <col min="12562" max="12562" width="8" customWidth="1"/>
    <col min="12563" max="12563" width="7.88671875" customWidth="1"/>
    <col min="12564" max="12564" width="7.5546875" customWidth="1"/>
    <col min="12565" max="12565" width="7.44140625" customWidth="1"/>
    <col min="12566" max="12566" width="7" customWidth="1"/>
    <col min="12567" max="12569" width="8.88671875" customWidth="1"/>
    <col min="12801" max="12801" width="4.88671875" customWidth="1"/>
    <col min="12802" max="12802" width="27.33203125" customWidth="1"/>
    <col min="12803" max="12803" width="10.5546875" customWidth="1"/>
    <col min="12804" max="12804" width="7.109375" customWidth="1"/>
    <col min="12805" max="12805" width="6" customWidth="1"/>
    <col min="12806" max="12806" width="8.44140625" customWidth="1"/>
    <col min="12807" max="12807" width="0" hidden="1" customWidth="1"/>
    <col min="12808" max="12808" width="13" customWidth="1"/>
    <col min="12809" max="12809" width="9.44140625" customWidth="1"/>
    <col min="12810" max="12810" width="6" customWidth="1"/>
    <col min="12811" max="12811" width="9.88671875" customWidth="1"/>
    <col min="12812" max="12812" width="0" hidden="1" customWidth="1"/>
    <col min="12813" max="12813" width="4.5546875" customWidth="1"/>
    <col min="12814" max="12814" width="8" customWidth="1"/>
    <col min="12815" max="12815" width="8.33203125" customWidth="1"/>
    <col min="12816" max="12816" width="0" hidden="1" customWidth="1"/>
    <col min="12817" max="12817" width="7.33203125" customWidth="1"/>
    <col min="12818" max="12818" width="8" customWidth="1"/>
    <col min="12819" max="12819" width="7.88671875" customWidth="1"/>
    <col min="12820" max="12820" width="7.5546875" customWidth="1"/>
    <col min="12821" max="12821" width="7.44140625" customWidth="1"/>
    <col min="12822" max="12822" width="7" customWidth="1"/>
    <col min="12823" max="12825" width="8.88671875" customWidth="1"/>
    <col min="13057" max="13057" width="4.88671875" customWidth="1"/>
    <col min="13058" max="13058" width="27.33203125" customWidth="1"/>
    <col min="13059" max="13059" width="10.5546875" customWidth="1"/>
    <col min="13060" max="13060" width="7.109375" customWidth="1"/>
    <col min="13061" max="13061" width="6" customWidth="1"/>
    <col min="13062" max="13062" width="8.44140625" customWidth="1"/>
    <col min="13063" max="13063" width="0" hidden="1" customWidth="1"/>
    <col min="13064" max="13064" width="13" customWidth="1"/>
    <col min="13065" max="13065" width="9.44140625" customWidth="1"/>
    <col min="13066" max="13066" width="6" customWidth="1"/>
    <col min="13067" max="13067" width="9.88671875" customWidth="1"/>
    <col min="13068" max="13068" width="0" hidden="1" customWidth="1"/>
    <col min="13069" max="13069" width="4.5546875" customWidth="1"/>
    <col min="13070" max="13070" width="8" customWidth="1"/>
    <col min="13071" max="13071" width="8.33203125" customWidth="1"/>
    <col min="13072" max="13072" width="0" hidden="1" customWidth="1"/>
    <col min="13073" max="13073" width="7.33203125" customWidth="1"/>
    <col min="13074" max="13074" width="8" customWidth="1"/>
    <col min="13075" max="13075" width="7.88671875" customWidth="1"/>
    <col min="13076" max="13076" width="7.5546875" customWidth="1"/>
    <col min="13077" max="13077" width="7.44140625" customWidth="1"/>
    <col min="13078" max="13078" width="7" customWidth="1"/>
    <col min="13079" max="13081" width="8.88671875" customWidth="1"/>
    <col min="13313" max="13313" width="4.88671875" customWidth="1"/>
    <col min="13314" max="13314" width="27.33203125" customWidth="1"/>
    <col min="13315" max="13315" width="10.5546875" customWidth="1"/>
    <col min="13316" max="13316" width="7.109375" customWidth="1"/>
    <col min="13317" max="13317" width="6" customWidth="1"/>
    <col min="13318" max="13318" width="8.44140625" customWidth="1"/>
    <col min="13319" max="13319" width="0" hidden="1" customWidth="1"/>
    <col min="13320" max="13320" width="13" customWidth="1"/>
    <col min="13321" max="13321" width="9.44140625" customWidth="1"/>
    <col min="13322" max="13322" width="6" customWidth="1"/>
    <col min="13323" max="13323" width="9.88671875" customWidth="1"/>
    <col min="13324" max="13324" width="0" hidden="1" customWidth="1"/>
    <col min="13325" max="13325" width="4.5546875" customWidth="1"/>
    <col min="13326" max="13326" width="8" customWidth="1"/>
    <col min="13327" max="13327" width="8.33203125" customWidth="1"/>
    <col min="13328" max="13328" width="0" hidden="1" customWidth="1"/>
    <col min="13329" max="13329" width="7.33203125" customWidth="1"/>
    <col min="13330" max="13330" width="8" customWidth="1"/>
    <col min="13331" max="13331" width="7.88671875" customWidth="1"/>
    <col min="13332" max="13332" width="7.5546875" customWidth="1"/>
    <col min="13333" max="13333" width="7.44140625" customWidth="1"/>
    <col min="13334" max="13334" width="7" customWidth="1"/>
    <col min="13335" max="13337" width="8.88671875" customWidth="1"/>
    <col min="13569" max="13569" width="4.88671875" customWidth="1"/>
    <col min="13570" max="13570" width="27.33203125" customWidth="1"/>
    <col min="13571" max="13571" width="10.5546875" customWidth="1"/>
    <col min="13572" max="13572" width="7.109375" customWidth="1"/>
    <col min="13573" max="13573" width="6" customWidth="1"/>
    <col min="13574" max="13574" width="8.44140625" customWidth="1"/>
    <col min="13575" max="13575" width="0" hidden="1" customWidth="1"/>
    <col min="13576" max="13576" width="13" customWidth="1"/>
    <col min="13577" max="13577" width="9.44140625" customWidth="1"/>
    <col min="13578" max="13578" width="6" customWidth="1"/>
    <col min="13579" max="13579" width="9.88671875" customWidth="1"/>
    <col min="13580" max="13580" width="0" hidden="1" customWidth="1"/>
    <col min="13581" max="13581" width="4.5546875" customWidth="1"/>
    <col min="13582" max="13582" width="8" customWidth="1"/>
    <col min="13583" max="13583" width="8.33203125" customWidth="1"/>
    <col min="13584" max="13584" width="0" hidden="1" customWidth="1"/>
    <col min="13585" max="13585" width="7.33203125" customWidth="1"/>
    <col min="13586" max="13586" width="8" customWidth="1"/>
    <col min="13587" max="13587" width="7.88671875" customWidth="1"/>
    <col min="13588" max="13588" width="7.5546875" customWidth="1"/>
    <col min="13589" max="13589" width="7.44140625" customWidth="1"/>
    <col min="13590" max="13590" width="7" customWidth="1"/>
    <col min="13591" max="13593" width="8.88671875" customWidth="1"/>
    <col min="13825" max="13825" width="4.88671875" customWidth="1"/>
    <col min="13826" max="13826" width="27.33203125" customWidth="1"/>
    <col min="13827" max="13827" width="10.5546875" customWidth="1"/>
    <col min="13828" max="13828" width="7.109375" customWidth="1"/>
    <col min="13829" max="13829" width="6" customWidth="1"/>
    <col min="13830" max="13830" width="8.44140625" customWidth="1"/>
    <col min="13831" max="13831" width="0" hidden="1" customWidth="1"/>
    <col min="13832" max="13832" width="13" customWidth="1"/>
    <col min="13833" max="13833" width="9.44140625" customWidth="1"/>
    <col min="13834" max="13834" width="6" customWidth="1"/>
    <col min="13835" max="13835" width="9.88671875" customWidth="1"/>
    <col min="13836" max="13836" width="0" hidden="1" customWidth="1"/>
    <col min="13837" max="13837" width="4.5546875" customWidth="1"/>
    <col min="13838" max="13838" width="8" customWidth="1"/>
    <col min="13839" max="13839" width="8.33203125" customWidth="1"/>
    <col min="13840" max="13840" width="0" hidden="1" customWidth="1"/>
    <col min="13841" max="13841" width="7.33203125" customWidth="1"/>
    <col min="13842" max="13842" width="8" customWidth="1"/>
    <col min="13843" max="13843" width="7.88671875" customWidth="1"/>
    <col min="13844" max="13844" width="7.5546875" customWidth="1"/>
    <col min="13845" max="13845" width="7.44140625" customWidth="1"/>
    <col min="13846" max="13846" width="7" customWidth="1"/>
    <col min="13847" max="13849" width="8.88671875" customWidth="1"/>
    <col min="14081" max="14081" width="4.88671875" customWidth="1"/>
    <col min="14082" max="14082" width="27.33203125" customWidth="1"/>
    <col min="14083" max="14083" width="10.5546875" customWidth="1"/>
    <col min="14084" max="14084" width="7.109375" customWidth="1"/>
    <col min="14085" max="14085" width="6" customWidth="1"/>
    <col min="14086" max="14086" width="8.44140625" customWidth="1"/>
    <col min="14087" max="14087" width="0" hidden="1" customWidth="1"/>
    <col min="14088" max="14088" width="13" customWidth="1"/>
    <col min="14089" max="14089" width="9.44140625" customWidth="1"/>
    <col min="14090" max="14090" width="6" customWidth="1"/>
    <col min="14091" max="14091" width="9.88671875" customWidth="1"/>
    <col min="14092" max="14092" width="0" hidden="1" customWidth="1"/>
    <col min="14093" max="14093" width="4.5546875" customWidth="1"/>
    <col min="14094" max="14094" width="8" customWidth="1"/>
    <col min="14095" max="14095" width="8.33203125" customWidth="1"/>
    <col min="14096" max="14096" width="0" hidden="1" customWidth="1"/>
    <col min="14097" max="14097" width="7.33203125" customWidth="1"/>
    <col min="14098" max="14098" width="8" customWidth="1"/>
    <col min="14099" max="14099" width="7.88671875" customWidth="1"/>
    <col min="14100" max="14100" width="7.5546875" customWidth="1"/>
    <col min="14101" max="14101" width="7.44140625" customWidth="1"/>
    <col min="14102" max="14102" width="7" customWidth="1"/>
    <col min="14103" max="14105" width="8.88671875" customWidth="1"/>
    <col min="14337" max="14337" width="4.88671875" customWidth="1"/>
    <col min="14338" max="14338" width="27.33203125" customWidth="1"/>
    <col min="14339" max="14339" width="10.5546875" customWidth="1"/>
    <col min="14340" max="14340" width="7.109375" customWidth="1"/>
    <col min="14341" max="14341" width="6" customWidth="1"/>
    <col min="14342" max="14342" width="8.44140625" customWidth="1"/>
    <col min="14343" max="14343" width="0" hidden="1" customWidth="1"/>
    <col min="14344" max="14344" width="13" customWidth="1"/>
    <col min="14345" max="14345" width="9.44140625" customWidth="1"/>
    <col min="14346" max="14346" width="6" customWidth="1"/>
    <col min="14347" max="14347" width="9.88671875" customWidth="1"/>
    <col min="14348" max="14348" width="0" hidden="1" customWidth="1"/>
    <col min="14349" max="14349" width="4.5546875" customWidth="1"/>
    <col min="14350" max="14350" width="8" customWidth="1"/>
    <col min="14351" max="14351" width="8.33203125" customWidth="1"/>
    <col min="14352" max="14352" width="0" hidden="1" customWidth="1"/>
    <col min="14353" max="14353" width="7.33203125" customWidth="1"/>
    <col min="14354" max="14354" width="8" customWidth="1"/>
    <col min="14355" max="14355" width="7.88671875" customWidth="1"/>
    <col min="14356" max="14356" width="7.5546875" customWidth="1"/>
    <col min="14357" max="14357" width="7.44140625" customWidth="1"/>
    <col min="14358" max="14358" width="7" customWidth="1"/>
    <col min="14359" max="14361" width="8.88671875" customWidth="1"/>
    <col min="14593" max="14593" width="4.88671875" customWidth="1"/>
    <col min="14594" max="14594" width="27.33203125" customWidth="1"/>
    <col min="14595" max="14595" width="10.5546875" customWidth="1"/>
    <col min="14596" max="14596" width="7.109375" customWidth="1"/>
    <col min="14597" max="14597" width="6" customWidth="1"/>
    <col min="14598" max="14598" width="8.44140625" customWidth="1"/>
    <col min="14599" max="14599" width="0" hidden="1" customWidth="1"/>
    <col min="14600" max="14600" width="13" customWidth="1"/>
    <col min="14601" max="14601" width="9.44140625" customWidth="1"/>
    <col min="14602" max="14602" width="6" customWidth="1"/>
    <col min="14603" max="14603" width="9.88671875" customWidth="1"/>
    <col min="14604" max="14604" width="0" hidden="1" customWidth="1"/>
    <col min="14605" max="14605" width="4.5546875" customWidth="1"/>
    <col min="14606" max="14606" width="8" customWidth="1"/>
    <col min="14607" max="14607" width="8.33203125" customWidth="1"/>
    <col min="14608" max="14608" width="0" hidden="1" customWidth="1"/>
    <col min="14609" max="14609" width="7.33203125" customWidth="1"/>
    <col min="14610" max="14610" width="8" customWidth="1"/>
    <col min="14611" max="14611" width="7.88671875" customWidth="1"/>
    <col min="14612" max="14612" width="7.5546875" customWidth="1"/>
    <col min="14613" max="14613" width="7.44140625" customWidth="1"/>
    <col min="14614" max="14614" width="7" customWidth="1"/>
    <col min="14615" max="14617" width="8.88671875" customWidth="1"/>
    <col min="14849" max="14849" width="4.88671875" customWidth="1"/>
    <col min="14850" max="14850" width="27.33203125" customWidth="1"/>
    <col min="14851" max="14851" width="10.5546875" customWidth="1"/>
    <col min="14852" max="14852" width="7.109375" customWidth="1"/>
    <col min="14853" max="14853" width="6" customWidth="1"/>
    <col min="14854" max="14854" width="8.44140625" customWidth="1"/>
    <col min="14855" max="14855" width="0" hidden="1" customWidth="1"/>
    <col min="14856" max="14856" width="13" customWidth="1"/>
    <col min="14857" max="14857" width="9.44140625" customWidth="1"/>
    <col min="14858" max="14858" width="6" customWidth="1"/>
    <col min="14859" max="14859" width="9.88671875" customWidth="1"/>
    <col min="14860" max="14860" width="0" hidden="1" customWidth="1"/>
    <col min="14861" max="14861" width="4.5546875" customWidth="1"/>
    <col min="14862" max="14862" width="8" customWidth="1"/>
    <col min="14863" max="14863" width="8.33203125" customWidth="1"/>
    <col min="14864" max="14864" width="0" hidden="1" customWidth="1"/>
    <col min="14865" max="14865" width="7.33203125" customWidth="1"/>
    <col min="14866" max="14866" width="8" customWidth="1"/>
    <col min="14867" max="14867" width="7.88671875" customWidth="1"/>
    <col min="14868" max="14868" width="7.5546875" customWidth="1"/>
    <col min="14869" max="14869" width="7.44140625" customWidth="1"/>
    <col min="14870" max="14870" width="7" customWidth="1"/>
    <col min="14871" max="14873" width="8.88671875" customWidth="1"/>
    <col min="15105" max="15105" width="4.88671875" customWidth="1"/>
    <col min="15106" max="15106" width="27.33203125" customWidth="1"/>
    <col min="15107" max="15107" width="10.5546875" customWidth="1"/>
    <col min="15108" max="15108" width="7.109375" customWidth="1"/>
    <col min="15109" max="15109" width="6" customWidth="1"/>
    <col min="15110" max="15110" width="8.44140625" customWidth="1"/>
    <col min="15111" max="15111" width="0" hidden="1" customWidth="1"/>
    <col min="15112" max="15112" width="13" customWidth="1"/>
    <col min="15113" max="15113" width="9.44140625" customWidth="1"/>
    <col min="15114" max="15114" width="6" customWidth="1"/>
    <col min="15115" max="15115" width="9.88671875" customWidth="1"/>
    <col min="15116" max="15116" width="0" hidden="1" customWidth="1"/>
    <col min="15117" max="15117" width="4.5546875" customWidth="1"/>
    <col min="15118" max="15118" width="8" customWidth="1"/>
    <col min="15119" max="15119" width="8.33203125" customWidth="1"/>
    <col min="15120" max="15120" width="0" hidden="1" customWidth="1"/>
    <col min="15121" max="15121" width="7.33203125" customWidth="1"/>
    <col min="15122" max="15122" width="8" customWidth="1"/>
    <col min="15123" max="15123" width="7.88671875" customWidth="1"/>
    <col min="15124" max="15124" width="7.5546875" customWidth="1"/>
    <col min="15125" max="15125" width="7.44140625" customWidth="1"/>
    <col min="15126" max="15126" width="7" customWidth="1"/>
    <col min="15127" max="15129" width="8.88671875" customWidth="1"/>
    <col min="15361" max="15361" width="4.88671875" customWidth="1"/>
    <col min="15362" max="15362" width="27.33203125" customWidth="1"/>
    <col min="15363" max="15363" width="10.5546875" customWidth="1"/>
    <col min="15364" max="15364" width="7.109375" customWidth="1"/>
    <col min="15365" max="15365" width="6" customWidth="1"/>
    <col min="15366" max="15366" width="8.44140625" customWidth="1"/>
    <col min="15367" max="15367" width="0" hidden="1" customWidth="1"/>
    <col min="15368" max="15368" width="13" customWidth="1"/>
    <col min="15369" max="15369" width="9.44140625" customWidth="1"/>
    <col min="15370" max="15370" width="6" customWidth="1"/>
    <col min="15371" max="15371" width="9.88671875" customWidth="1"/>
    <col min="15372" max="15372" width="0" hidden="1" customWidth="1"/>
    <col min="15373" max="15373" width="4.5546875" customWidth="1"/>
    <col min="15374" max="15374" width="8" customWidth="1"/>
    <col min="15375" max="15375" width="8.33203125" customWidth="1"/>
    <col min="15376" max="15376" width="0" hidden="1" customWidth="1"/>
    <col min="15377" max="15377" width="7.33203125" customWidth="1"/>
    <col min="15378" max="15378" width="8" customWidth="1"/>
    <col min="15379" max="15379" width="7.88671875" customWidth="1"/>
    <col min="15380" max="15380" width="7.5546875" customWidth="1"/>
    <col min="15381" max="15381" width="7.44140625" customWidth="1"/>
    <col min="15382" max="15382" width="7" customWidth="1"/>
    <col min="15383" max="15385" width="8.88671875" customWidth="1"/>
    <col min="15617" max="15617" width="4.88671875" customWidth="1"/>
    <col min="15618" max="15618" width="27.33203125" customWidth="1"/>
    <col min="15619" max="15619" width="10.5546875" customWidth="1"/>
    <col min="15620" max="15620" width="7.109375" customWidth="1"/>
    <col min="15621" max="15621" width="6" customWidth="1"/>
    <col min="15622" max="15622" width="8.44140625" customWidth="1"/>
    <col min="15623" max="15623" width="0" hidden="1" customWidth="1"/>
    <col min="15624" max="15624" width="13" customWidth="1"/>
    <col min="15625" max="15625" width="9.44140625" customWidth="1"/>
    <col min="15626" max="15626" width="6" customWidth="1"/>
    <col min="15627" max="15627" width="9.88671875" customWidth="1"/>
    <col min="15628" max="15628" width="0" hidden="1" customWidth="1"/>
    <col min="15629" max="15629" width="4.5546875" customWidth="1"/>
    <col min="15630" max="15630" width="8" customWidth="1"/>
    <col min="15631" max="15631" width="8.33203125" customWidth="1"/>
    <col min="15632" max="15632" width="0" hidden="1" customWidth="1"/>
    <col min="15633" max="15633" width="7.33203125" customWidth="1"/>
    <col min="15634" max="15634" width="8" customWidth="1"/>
    <col min="15635" max="15635" width="7.88671875" customWidth="1"/>
    <col min="15636" max="15636" width="7.5546875" customWidth="1"/>
    <col min="15637" max="15637" width="7.44140625" customWidth="1"/>
    <col min="15638" max="15638" width="7" customWidth="1"/>
    <col min="15639" max="15641" width="8.88671875" customWidth="1"/>
    <col min="15873" max="15873" width="4.88671875" customWidth="1"/>
    <col min="15874" max="15874" width="27.33203125" customWidth="1"/>
    <col min="15875" max="15875" width="10.5546875" customWidth="1"/>
    <col min="15876" max="15876" width="7.109375" customWidth="1"/>
    <col min="15877" max="15877" width="6" customWidth="1"/>
    <col min="15878" max="15878" width="8.44140625" customWidth="1"/>
    <col min="15879" max="15879" width="0" hidden="1" customWidth="1"/>
    <col min="15880" max="15880" width="13" customWidth="1"/>
    <col min="15881" max="15881" width="9.44140625" customWidth="1"/>
    <col min="15882" max="15882" width="6" customWidth="1"/>
    <col min="15883" max="15883" width="9.88671875" customWidth="1"/>
    <col min="15884" max="15884" width="0" hidden="1" customWidth="1"/>
    <col min="15885" max="15885" width="4.5546875" customWidth="1"/>
    <col min="15886" max="15886" width="8" customWidth="1"/>
    <col min="15887" max="15887" width="8.33203125" customWidth="1"/>
    <col min="15888" max="15888" width="0" hidden="1" customWidth="1"/>
    <col min="15889" max="15889" width="7.33203125" customWidth="1"/>
    <col min="15890" max="15890" width="8" customWidth="1"/>
    <col min="15891" max="15891" width="7.88671875" customWidth="1"/>
    <col min="15892" max="15892" width="7.5546875" customWidth="1"/>
    <col min="15893" max="15893" width="7.44140625" customWidth="1"/>
    <col min="15894" max="15894" width="7" customWidth="1"/>
    <col min="15895" max="15897" width="8.88671875" customWidth="1"/>
    <col min="16129" max="16129" width="4.88671875" customWidth="1"/>
    <col min="16130" max="16130" width="27.33203125" customWidth="1"/>
    <col min="16131" max="16131" width="10.5546875" customWidth="1"/>
    <col min="16132" max="16132" width="7.109375" customWidth="1"/>
    <col min="16133" max="16133" width="6" customWidth="1"/>
    <col min="16134" max="16134" width="8.44140625" customWidth="1"/>
    <col min="16135" max="16135" width="0" hidden="1" customWidth="1"/>
    <col min="16136" max="16136" width="13" customWidth="1"/>
    <col min="16137" max="16137" width="9.44140625" customWidth="1"/>
    <col min="16138" max="16138" width="6" customWidth="1"/>
    <col min="16139" max="16139" width="9.88671875" customWidth="1"/>
    <col min="16140" max="16140" width="0" hidden="1" customWidth="1"/>
    <col min="16141" max="16141" width="4.5546875" customWidth="1"/>
    <col min="16142" max="16142" width="8" customWidth="1"/>
    <col min="16143" max="16143" width="8.33203125" customWidth="1"/>
    <col min="16144" max="16144" width="0" hidden="1" customWidth="1"/>
    <col min="16145" max="16145" width="7.33203125" customWidth="1"/>
    <col min="16146" max="16146" width="8" customWidth="1"/>
    <col min="16147" max="16147" width="7.88671875" customWidth="1"/>
    <col min="16148" max="16148" width="7.5546875" customWidth="1"/>
    <col min="16149" max="16149" width="7.44140625" customWidth="1"/>
    <col min="16150" max="16150" width="7" customWidth="1"/>
    <col min="16151" max="16153" width="8.88671875" customWidth="1"/>
  </cols>
  <sheetData>
    <row r="1" spans="1:27" ht="30.6" x14ac:dyDescent="0.25">
      <c r="B1" s="71" t="s">
        <v>69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3" spans="1:27" s="4" customFormat="1" ht="12.75" customHeight="1" x14ac:dyDescent="0.25">
      <c r="A3" s="62" t="s">
        <v>1</v>
      </c>
      <c r="B3" s="72" t="s">
        <v>2</v>
      </c>
      <c r="C3" s="73" t="s">
        <v>3</v>
      </c>
      <c r="D3" s="74"/>
      <c r="E3" s="74"/>
      <c r="F3" s="74"/>
      <c r="G3" s="75"/>
      <c r="H3" s="76" t="s">
        <v>4</v>
      </c>
      <c r="I3" s="77"/>
      <c r="J3" s="77"/>
      <c r="K3" s="77"/>
      <c r="L3" s="78"/>
      <c r="M3" s="79" t="s">
        <v>5</v>
      </c>
      <c r="N3" s="82" t="s">
        <v>6</v>
      </c>
      <c r="O3" s="83" t="s">
        <v>7</v>
      </c>
      <c r="P3" s="65" t="s">
        <v>8</v>
      </c>
      <c r="Q3" s="69" t="s">
        <v>9</v>
      </c>
      <c r="R3" s="69"/>
      <c r="S3" s="69"/>
      <c r="T3" s="69"/>
      <c r="U3" s="70" t="s">
        <v>10</v>
      </c>
      <c r="V3" s="70"/>
      <c r="W3" s="62" t="s">
        <v>11</v>
      </c>
      <c r="X3" s="62"/>
      <c r="Y3" s="3"/>
    </row>
    <row r="4" spans="1:27" s="4" customFormat="1" ht="25.5" customHeight="1" x14ac:dyDescent="0.25">
      <c r="A4" s="62"/>
      <c r="B4" s="72"/>
      <c r="C4" s="63" t="s">
        <v>12</v>
      </c>
      <c r="D4" s="64" t="s">
        <v>13</v>
      </c>
      <c r="E4" s="64" t="s">
        <v>14</v>
      </c>
      <c r="F4" s="64" t="s">
        <v>15</v>
      </c>
      <c r="G4" s="65" t="s">
        <v>16</v>
      </c>
      <c r="H4" s="64" t="s">
        <v>12</v>
      </c>
      <c r="I4" s="64" t="s">
        <v>13</v>
      </c>
      <c r="J4" s="64" t="s">
        <v>14</v>
      </c>
      <c r="K4" s="64" t="s">
        <v>15</v>
      </c>
      <c r="L4" s="67" t="s">
        <v>16</v>
      </c>
      <c r="M4" s="80"/>
      <c r="N4" s="82"/>
      <c r="O4" s="84"/>
      <c r="P4" s="86"/>
      <c r="Q4" s="68" t="s">
        <v>17</v>
      </c>
      <c r="R4" s="68"/>
      <c r="S4" s="69" t="s">
        <v>18</v>
      </c>
      <c r="T4" s="69"/>
      <c r="U4" s="70"/>
      <c r="V4" s="70"/>
      <c r="W4" s="46"/>
      <c r="X4" s="46"/>
      <c r="Y4" s="3"/>
    </row>
    <row r="5" spans="1:27" s="4" customFormat="1" ht="13.2" x14ac:dyDescent="0.25">
      <c r="A5" s="62"/>
      <c r="B5" s="72"/>
      <c r="C5" s="63"/>
      <c r="D5" s="64"/>
      <c r="E5" s="64"/>
      <c r="F5" s="64"/>
      <c r="G5" s="66"/>
      <c r="H5" s="64"/>
      <c r="I5" s="64"/>
      <c r="J5" s="64"/>
      <c r="K5" s="64"/>
      <c r="L5" s="64"/>
      <c r="M5" s="81"/>
      <c r="N5" s="82"/>
      <c r="O5" s="85"/>
      <c r="P5" s="87"/>
      <c r="Q5" s="46" t="s">
        <v>19</v>
      </c>
      <c r="R5" s="46" t="s">
        <v>20</v>
      </c>
      <c r="S5" s="6" t="s">
        <v>21</v>
      </c>
      <c r="T5" s="6" t="s">
        <v>20</v>
      </c>
      <c r="U5" s="6" t="s">
        <v>19</v>
      </c>
      <c r="V5" s="6" t="s">
        <v>20</v>
      </c>
      <c r="W5" s="46">
        <v>2013</v>
      </c>
      <c r="X5" s="46">
        <v>2014</v>
      </c>
      <c r="Y5" s="3"/>
    </row>
    <row r="6" spans="1:27" s="22" customFormat="1" ht="45" customHeight="1" x14ac:dyDescent="0.35">
      <c r="A6" s="7">
        <v>1</v>
      </c>
      <c r="B6" s="8" t="s">
        <v>22</v>
      </c>
      <c r="C6" s="9">
        <v>172.89</v>
      </c>
      <c r="D6" s="10">
        <f t="shared" ref="D6:D26" si="0">C6/W6*100</f>
        <v>14.776923076923076</v>
      </c>
      <c r="E6" s="11">
        <v>83</v>
      </c>
      <c r="F6" s="10">
        <f t="shared" ref="F6:F23" si="1">C6*E6/100</f>
        <v>143.49869999999999</v>
      </c>
      <c r="G6" s="12">
        <v>1170</v>
      </c>
      <c r="H6" s="13">
        <v>171.74</v>
      </c>
      <c r="I6" s="14">
        <f t="shared" ref="I6:I26" si="2">H6/X6*100</f>
        <v>13.96260162601626</v>
      </c>
      <c r="J6" s="15">
        <v>93</v>
      </c>
      <c r="K6" s="10">
        <f t="shared" ref="K6:K23" si="3">H6*J6/100</f>
        <v>159.71820000000002</v>
      </c>
      <c r="L6" s="12">
        <v>1230</v>
      </c>
      <c r="M6" s="16">
        <f>RANK(I6,I6:I23)</f>
        <v>9</v>
      </c>
      <c r="N6" s="17">
        <f>((K6-F6))*16.08/10</f>
        <v>26.080956000000061</v>
      </c>
      <c r="O6" s="18">
        <v>3840</v>
      </c>
      <c r="P6" s="19" t="s">
        <v>23</v>
      </c>
      <c r="Q6" s="20">
        <v>679</v>
      </c>
      <c r="R6" s="20">
        <v>2</v>
      </c>
      <c r="S6" s="21">
        <v>185</v>
      </c>
      <c r="T6" s="21">
        <v>0</v>
      </c>
      <c r="U6" s="21">
        <v>606</v>
      </c>
      <c r="V6" s="21">
        <v>4</v>
      </c>
      <c r="W6" s="7">
        <v>1170</v>
      </c>
      <c r="X6" s="7">
        <v>1230</v>
      </c>
      <c r="Y6" s="2"/>
      <c r="Z6" s="22" t="s">
        <v>23</v>
      </c>
    </row>
    <row r="7" spans="1:27" ht="45" customHeight="1" x14ac:dyDescent="0.35">
      <c r="A7" s="7">
        <v>2</v>
      </c>
      <c r="B7" s="8" t="s">
        <v>24</v>
      </c>
      <c r="C7" s="9">
        <v>85.3</v>
      </c>
      <c r="D7" s="10">
        <f t="shared" si="0"/>
        <v>13.265940902021772</v>
      </c>
      <c r="E7" s="11">
        <v>95</v>
      </c>
      <c r="F7" s="10">
        <f t="shared" si="1"/>
        <v>81.034999999999997</v>
      </c>
      <c r="G7" s="12">
        <v>643</v>
      </c>
      <c r="H7" s="13">
        <v>85</v>
      </c>
      <c r="I7" s="14">
        <f t="shared" si="2"/>
        <v>13.21928460342146</v>
      </c>
      <c r="J7" s="15">
        <v>83</v>
      </c>
      <c r="K7" s="10">
        <f t="shared" si="3"/>
        <v>70.55</v>
      </c>
      <c r="L7" s="12">
        <v>643</v>
      </c>
      <c r="M7" s="16">
        <f>RANK(I7,I6:I23)</f>
        <v>11</v>
      </c>
      <c r="N7" s="17">
        <f t="shared" ref="N7:N24" si="4">((K7-F7))*16.08/10</f>
        <v>-16.859879999999997</v>
      </c>
      <c r="O7" s="18">
        <v>1500</v>
      </c>
      <c r="P7" s="19"/>
      <c r="Q7" s="20">
        <v>440</v>
      </c>
      <c r="R7" s="20">
        <v>10</v>
      </c>
      <c r="S7" s="21">
        <v>176</v>
      </c>
      <c r="T7" s="21">
        <v>0</v>
      </c>
      <c r="U7" s="21">
        <v>353</v>
      </c>
      <c r="V7" s="21">
        <v>1</v>
      </c>
      <c r="W7" s="7">
        <v>643</v>
      </c>
      <c r="X7" s="7">
        <v>643</v>
      </c>
    </row>
    <row r="8" spans="1:27" ht="45" customHeight="1" x14ac:dyDescent="0.35">
      <c r="A8" s="7">
        <v>3</v>
      </c>
      <c r="B8" s="23" t="s">
        <v>25</v>
      </c>
      <c r="C8" s="9">
        <v>132.19999999999999</v>
      </c>
      <c r="D8" s="10">
        <f t="shared" si="0"/>
        <v>16.524999999999999</v>
      </c>
      <c r="E8" s="11">
        <v>98</v>
      </c>
      <c r="F8" s="10">
        <f t="shared" si="1"/>
        <v>129.55599999999998</v>
      </c>
      <c r="G8" s="12">
        <v>800</v>
      </c>
      <c r="H8" s="13">
        <v>129.6</v>
      </c>
      <c r="I8" s="14">
        <f t="shared" si="2"/>
        <v>16.2</v>
      </c>
      <c r="J8" s="15">
        <v>98</v>
      </c>
      <c r="K8" s="10">
        <f t="shared" si="3"/>
        <v>127.008</v>
      </c>
      <c r="L8" s="12">
        <v>800</v>
      </c>
      <c r="M8" s="16">
        <f>RANK(I8,I6:I23)</f>
        <v>3</v>
      </c>
      <c r="N8" s="17">
        <f t="shared" si="4"/>
        <v>-4.0971839999999791</v>
      </c>
      <c r="O8" s="18">
        <v>1720</v>
      </c>
      <c r="P8" s="24" t="s">
        <v>26</v>
      </c>
      <c r="Q8" s="20">
        <v>537</v>
      </c>
      <c r="R8" s="20">
        <v>0</v>
      </c>
      <c r="S8" s="21">
        <v>165</v>
      </c>
      <c r="T8" s="21">
        <v>0</v>
      </c>
      <c r="U8" s="21">
        <v>601</v>
      </c>
      <c r="V8" s="21">
        <v>0</v>
      </c>
      <c r="W8" s="7">
        <v>800</v>
      </c>
      <c r="X8" s="7">
        <v>800</v>
      </c>
      <c r="Z8" s="2" t="s">
        <v>27</v>
      </c>
    </row>
    <row r="9" spans="1:27" ht="45" customHeight="1" x14ac:dyDescent="0.35">
      <c r="A9" s="7">
        <v>4</v>
      </c>
      <c r="B9" s="25" t="s">
        <v>28</v>
      </c>
      <c r="C9" s="9">
        <v>27.48</v>
      </c>
      <c r="D9" s="10">
        <f t="shared" si="0"/>
        <v>10.776470588235295</v>
      </c>
      <c r="E9" s="11">
        <v>99</v>
      </c>
      <c r="F9" s="10">
        <f t="shared" si="1"/>
        <v>27.205200000000001</v>
      </c>
      <c r="G9" s="12">
        <v>255</v>
      </c>
      <c r="H9" s="13">
        <v>30.47</v>
      </c>
      <c r="I9" s="14">
        <f t="shared" si="2"/>
        <v>11.949019607843137</v>
      </c>
      <c r="J9" s="15">
        <v>99</v>
      </c>
      <c r="K9" s="10">
        <f t="shared" si="3"/>
        <v>30.165299999999998</v>
      </c>
      <c r="L9" s="12">
        <v>255</v>
      </c>
      <c r="M9" s="16">
        <f>RANK(I9,I6:I23)</f>
        <v>17</v>
      </c>
      <c r="N9" s="17">
        <f t="shared" si="4"/>
        <v>4.7598407999999948</v>
      </c>
      <c r="O9" s="18">
        <v>800</v>
      </c>
      <c r="P9" s="19" t="s">
        <v>29</v>
      </c>
      <c r="Q9" s="20">
        <v>167</v>
      </c>
      <c r="R9" s="20">
        <v>0</v>
      </c>
      <c r="S9" s="21">
        <v>45</v>
      </c>
      <c r="T9" s="21">
        <v>0</v>
      </c>
      <c r="U9" s="21">
        <v>157</v>
      </c>
      <c r="V9" s="21">
        <v>2</v>
      </c>
      <c r="W9" s="7">
        <v>255</v>
      </c>
      <c r="X9" s="7">
        <v>255</v>
      </c>
      <c r="Z9" t="s">
        <v>30</v>
      </c>
    </row>
    <row r="10" spans="1:27" ht="45" customHeight="1" x14ac:dyDescent="0.35">
      <c r="A10" s="7">
        <v>5</v>
      </c>
      <c r="B10" s="23" t="s">
        <v>31</v>
      </c>
      <c r="C10" s="9">
        <v>62.52</v>
      </c>
      <c r="D10" s="10">
        <f t="shared" si="0"/>
        <v>12.380198019801982</v>
      </c>
      <c r="E10" s="11">
        <v>92</v>
      </c>
      <c r="F10" s="10">
        <f t="shared" si="1"/>
        <v>57.5184</v>
      </c>
      <c r="G10" s="12">
        <v>505</v>
      </c>
      <c r="H10" s="13">
        <v>66.599999999999994</v>
      </c>
      <c r="I10" s="14">
        <f t="shared" si="2"/>
        <v>13.188118811881186</v>
      </c>
      <c r="J10" s="15">
        <v>92</v>
      </c>
      <c r="K10" s="10">
        <f t="shared" si="3"/>
        <v>61.271999999999998</v>
      </c>
      <c r="L10" s="12">
        <v>505</v>
      </c>
      <c r="M10" s="16">
        <f>RANK(I10,I6:I23)</f>
        <v>12</v>
      </c>
      <c r="N10" s="17">
        <f t="shared" si="4"/>
        <v>6.0357887999999971</v>
      </c>
      <c r="O10" s="18">
        <v>1824</v>
      </c>
      <c r="P10" s="24" t="s">
        <v>32</v>
      </c>
      <c r="Q10" s="20">
        <v>331</v>
      </c>
      <c r="R10" s="20">
        <v>1</v>
      </c>
      <c r="S10" s="21">
        <v>166</v>
      </c>
      <c r="T10" s="21">
        <v>0</v>
      </c>
      <c r="U10" s="21">
        <v>336</v>
      </c>
      <c r="V10" s="21">
        <v>3</v>
      </c>
      <c r="W10" s="7">
        <v>505</v>
      </c>
      <c r="X10" s="7">
        <v>505</v>
      </c>
      <c r="Z10" t="s">
        <v>30</v>
      </c>
    </row>
    <row r="11" spans="1:27" ht="45" customHeight="1" x14ac:dyDescent="0.35">
      <c r="A11" s="7">
        <v>6</v>
      </c>
      <c r="B11" s="23" t="s">
        <v>33</v>
      </c>
      <c r="C11" s="9">
        <v>41</v>
      </c>
      <c r="D11" s="10">
        <f t="shared" si="0"/>
        <v>12.615384615384615</v>
      </c>
      <c r="E11" s="11">
        <v>85</v>
      </c>
      <c r="F11" s="10">
        <f t="shared" si="1"/>
        <v>34.85</v>
      </c>
      <c r="G11" s="12">
        <v>325</v>
      </c>
      <c r="H11" s="14">
        <v>42</v>
      </c>
      <c r="I11" s="14">
        <f t="shared" si="2"/>
        <v>12.923076923076923</v>
      </c>
      <c r="J11" s="15">
        <v>86</v>
      </c>
      <c r="K11" s="10">
        <f t="shared" si="3"/>
        <v>36.119999999999997</v>
      </c>
      <c r="L11" s="12">
        <v>325</v>
      </c>
      <c r="M11" s="16">
        <f>RANK(I11,I6:I23)</f>
        <v>14</v>
      </c>
      <c r="N11" s="17">
        <f t="shared" si="4"/>
        <v>2.0421599999999933</v>
      </c>
      <c r="O11" s="18">
        <v>1340</v>
      </c>
      <c r="P11" s="19" t="s">
        <v>29</v>
      </c>
      <c r="Q11" s="20">
        <v>205</v>
      </c>
      <c r="R11" s="20">
        <v>12</v>
      </c>
      <c r="S11" s="21">
        <v>72</v>
      </c>
      <c r="T11" s="21">
        <v>2</v>
      </c>
      <c r="U11" s="21">
        <v>167</v>
      </c>
      <c r="V11" s="21">
        <v>0</v>
      </c>
      <c r="W11" s="7">
        <v>325</v>
      </c>
      <c r="X11" s="7">
        <v>325</v>
      </c>
      <c r="Z11" t="s">
        <v>30</v>
      </c>
      <c r="AA11" t="s">
        <v>34</v>
      </c>
    </row>
    <row r="12" spans="1:27" ht="45" customHeight="1" x14ac:dyDescent="0.35">
      <c r="A12" s="7">
        <v>7</v>
      </c>
      <c r="B12" s="23" t="s">
        <v>35</v>
      </c>
      <c r="C12" s="9">
        <v>31.4</v>
      </c>
      <c r="D12" s="10">
        <f t="shared" si="0"/>
        <v>14.20814479638009</v>
      </c>
      <c r="E12" s="11">
        <v>94</v>
      </c>
      <c r="F12" s="10">
        <f t="shared" si="1"/>
        <v>29.515999999999998</v>
      </c>
      <c r="G12" s="12">
        <v>221</v>
      </c>
      <c r="H12" s="13">
        <v>35</v>
      </c>
      <c r="I12" s="14">
        <f t="shared" si="2"/>
        <v>15.837104072398189</v>
      </c>
      <c r="J12" s="15">
        <v>94</v>
      </c>
      <c r="K12" s="10">
        <f t="shared" si="3"/>
        <v>32.9</v>
      </c>
      <c r="L12" s="12">
        <v>221</v>
      </c>
      <c r="M12" s="16">
        <f>RANK(I12,I6:I23)</f>
        <v>4</v>
      </c>
      <c r="N12" s="17">
        <f t="shared" si="4"/>
        <v>5.4414720000000001</v>
      </c>
      <c r="O12" s="18">
        <v>1120</v>
      </c>
      <c r="P12" s="19" t="s">
        <v>36</v>
      </c>
      <c r="Q12" s="20">
        <v>133</v>
      </c>
      <c r="R12" s="20">
        <v>1</v>
      </c>
      <c r="S12" s="21">
        <v>62</v>
      </c>
      <c r="T12" s="21">
        <v>0</v>
      </c>
      <c r="U12" s="21">
        <v>127</v>
      </c>
      <c r="V12" s="21">
        <v>2</v>
      </c>
      <c r="W12" s="7">
        <v>221</v>
      </c>
      <c r="X12" s="7">
        <v>221</v>
      </c>
      <c r="Z12" t="s">
        <v>37</v>
      </c>
    </row>
    <row r="13" spans="1:27" ht="45" customHeight="1" x14ac:dyDescent="0.35">
      <c r="A13" s="7">
        <v>8</v>
      </c>
      <c r="B13" s="23" t="s">
        <v>38</v>
      </c>
      <c r="C13" s="9">
        <v>84.23</v>
      </c>
      <c r="D13" s="10">
        <f t="shared" si="0"/>
        <v>12.032857142857143</v>
      </c>
      <c r="E13" s="11">
        <v>99</v>
      </c>
      <c r="F13" s="10">
        <f t="shared" si="1"/>
        <v>83.387700000000009</v>
      </c>
      <c r="G13" s="12">
        <v>700</v>
      </c>
      <c r="H13" s="13">
        <v>81.53</v>
      </c>
      <c r="I13" s="14">
        <f t="shared" si="2"/>
        <v>11.647142857142857</v>
      </c>
      <c r="J13" s="15">
        <v>99</v>
      </c>
      <c r="K13" s="10">
        <f t="shared" si="3"/>
        <v>80.714700000000008</v>
      </c>
      <c r="L13" s="12">
        <v>700</v>
      </c>
      <c r="M13" s="16">
        <f>RANK(I13,I6:I23)</f>
        <v>18</v>
      </c>
      <c r="N13" s="17">
        <f t="shared" si="4"/>
        <v>-4.2981840000000027</v>
      </c>
      <c r="O13" s="18">
        <v>1275</v>
      </c>
      <c r="P13" s="19" t="s">
        <v>29</v>
      </c>
      <c r="Q13" s="20">
        <v>520</v>
      </c>
      <c r="R13" s="20">
        <v>6</v>
      </c>
      <c r="S13" s="21">
        <v>237</v>
      </c>
      <c r="T13" s="21">
        <v>0</v>
      </c>
      <c r="U13" s="21">
        <v>625</v>
      </c>
      <c r="V13" s="21">
        <v>4</v>
      </c>
      <c r="W13" s="7">
        <v>700</v>
      </c>
      <c r="X13" s="7">
        <v>700</v>
      </c>
      <c r="Z13" t="s">
        <v>39</v>
      </c>
      <c r="AA13" t="s">
        <v>40</v>
      </c>
    </row>
    <row r="14" spans="1:27" ht="45" customHeight="1" x14ac:dyDescent="0.35">
      <c r="A14" s="7">
        <v>9</v>
      </c>
      <c r="B14" s="23" t="s">
        <v>41</v>
      </c>
      <c r="C14" s="9">
        <v>48.5</v>
      </c>
      <c r="D14" s="10">
        <f t="shared" si="0"/>
        <v>13.108108108108107</v>
      </c>
      <c r="E14" s="11">
        <v>82</v>
      </c>
      <c r="F14" s="10">
        <f t="shared" si="1"/>
        <v>39.770000000000003</v>
      </c>
      <c r="G14" s="12">
        <v>370</v>
      </c>
      <c r="H14" s="13">
        <v>46</v>
      </c>
      <c r="I14" s="14">
        <f t="shared" si="2"/>
        <v>13.939393939393941</v>
      </c>
      <c r="J14" s="15">
        <v>82</v>
      </c>
      <c r="K14" s="10">
        <f t="shared" si="3"/>
        <v>37.72</v>
      </c>
      <c r="L14" s="12">
        <v>330</v>
      </c>
      <c r="M14" s="16">
        <f>RANK(I14,I6:I23)</f>
        <v>10</v>
      </c>
      <c r="N14" s="17">
        <f t="shared" si="4"/>
        <v>-3.2964000000000064</v>
      </c>
      <c r="O14" s="18">
        <v>780</v>
      </c>
      <c r="P14" s="19" t="s">
        <v>40</v>
      </c>
      <c r="Q14" s="20">
        <v>111</v>
      </c>
      <c r="R14" s="20">
        <v>0</v>
      </c>
      <c r="S14" s="21">
        <v>24</v>
      </c>
      <c r="T14" s="21">
        <v>0</v>
      </c>
      <c r="U14" s="21">
        <v>241</v>
      </c>
      <c r="V14" s="21">
        <v>0</v>
      </c>
      <c r="W14" s="7">
        <v>370</v>
      </c>
      <c r="X14" s="7">
        <v>330</v>
      </c>
      <c r="Z14" t="s">
        <v>42</v>
      </c>
    </row>
    <row r="15" spans="1:27" ht="45" customHeight="1" x14ac:dyDescent="0.35">
      <c r="A15" s="7">
        <v>10</v>
      </c>
      <c r="B15" s="23" t="s">
        <v>43</v>
      </c>
      <c r="C15" s="9">
        <v>32</v>
      </c>
      <c r="D15" s="10">
        <f t="shared" si="0"/>
        <v>12.549019607843137</v>
      </c>
      <c r="E15" s="11">
        <v>94</v>
      </c>
      <c r="F15" s="10">
        <f t="shared" si="1"/>
        <v>30.08</v>
      </c>
      <c r="G15" s="12">
        <v>255</v>
      </c>
      <c r="H15" s="13">
        <v>43.5</v>
      </c>
      <c r="I15" s="14">
        <f t="shared" si="2"/>
        <v>16.415094339622641</v>
      </c>
      <c r="J15" s="15">
        <v>94</v>
      </c>
      <c r="K15" s="10">
        <f t="shared" si="3"/>
        <v>40.89</v>
      </c>
      <c r="L15" s="12">
        <v>265</v>
      </c>
      <c r="M15" s="16">
        <f>RANK(I15,I6:I23)</f>
        <v>2</v>
      </c>
      <c r="N15" s="17">
        <f t="shared" si="4"/>
        <v>17.382480000000001</v>
      </c>
      <c r="O15" s="18">
        <v>910</v>
      </c>
      <c r="P15" s="19" t="s">
        <v>40</v>
      </c>
      <c r="Q15" s="20">
        <v>181</v>
      </c>
      <c r="R15" s="20">
        <v>0</v>
      </c>
      <c r="S15" s="21">
        <v>49</v>
      </c>
      <c r="T15" s="21">
        <v>0</v>
      </c>
      <c r="U15" s="21">
        <v>211</v>
      </c>
      <c r="V15" s="21">
        <v>0</v>
      </c>
      <c r="W15" s="7">
        <v>255</v>
      </c>
      <c r="X15" s="7">
        <v>265</v>
      </c>
      <c r="Z15" t="s">
        <v>44</v>
      </c>
    </row>
    <row r="16" spans="1:27" ht="45" customHeight="1" x14ac:dyDescent="0.35">
      <c r="A16" s="7">
        <v>11</v>
      </c>
      <c r="B16" s="23" t="s">
        <v>45</v>
      </c>
      <c r="C16" s="9">
        <v>60.19</v>
      </c>
      <c r="D16" s="10">
        <f t="shared" si="0"/>
        <v>13.084782608695653</v>
      </c>
      <c r="E16" s="11">
        <v>83</v>
      </c>
      <c r="F16" s="10">
        <f t="shared" si="1"/>
        <v>49.957699999999996</v>
      </c>
      <c r="G16" s="12">
        <v>460</v>
      </c>
      <c r="H16" s="13">
        <v>66.44</v>
      </c>
      <c r="I16" s="14">
        <f t="shared" si="2"/>
        <v>14.443478260869567</v>
      </c>
      <c r="J16" s="15">
        <v>86</v>
      </c>
      <c r="K16" s="10">
        <f t="shared" si="3"/>
        <v>57.138400000000004</v>
      </c>
      <c r="L16" s="12">
        <v>460</v>
      </c>
      <c r="M16" s="16">
        <f>RANK(I16,I6:I23)</f>
        <v>7</v>
      </c>
      <c r="N16" s="17">
        <f t="shared" si="4"/>
        <v>11.546565600000012</v>
      </c>
      <c r="O16" s="18">
        <v>940</v>
      </c>
      <c r="P16" s="19" t="s">
        <v>40</v>
      </c>
      <c r="Q16" s="20">
        <v>265</v>
      </c>
      <c r="R16" s="20">
        <v>3</v>
      </c>
      <c r="S16" s="21">
        <v>121</v>
      </c>
      <c r="T16" s="21">
        <v>1</v>
      </c>
      <c r="U16" s="21">
        <v>411</v>
      </c>
      <c r="V16" s="21">
        <v>3</v>
      </c>
      <c r="W16" s="7">
        <v>460</v>
      </c>
      <c r="X16" s="7">
        <v>460</v>
      </c>
      <c r="Z16" t="s">
        <v>40</v>
      </c>
    </row>
    <row r="17" spans="1:27" ht="45" customHeight="1" x14ac:dyDescent="0.35">
      <c r="A17" s="7">
        <v>12</v>
      </c>
      <c r="B17" s="23" t="s">
        <v>46</v>
      </c>
      <c r="C17" s="9">
        <v>82.75</v>
      </c>
      <c r="D17" s="10">
        <f t="shared" si="0"/>
        <v>14.391304347826086</v>
      </c>
      <c r="E17" s="11">
        <v>91</v>
      </c>
      <c r="F17" s="10">
        <f t="shared" si="1"/>
        <v>75.302499999999995</v>
      </c>
      <c r="G17" s="12">
        <v>575</v>
      </c>
      <c r="H17" s="13">
        <v>82.8</v>
      </c>
      <c r="I17" s="14">
        <f t="shared" si="2"/>
        <v>14.275862068965516</v>
      </c>
      <c r="J17" s="15">
        <v>90</v>
      </c>
      <c r="K17" s="10">
        <f t="shared" si="3"/>
        <v>74.52</v>
      </c>
      <c r="L17" s="12">
        <v>580</v>
      </c>
      <c r="M17" s="16">
        <f>RANK(I17,I6:I23)</f>
        <v>8</v>
      </c>
      <c r="N17" s="17">
        <f t="shared" si="4"/>
        <v>-1.2582599999999979</v>
      </c>
      <c r="O17" s="18">
        <v>1770</v>
      </c>
      <c r="P17" s="24" t="s">
        <v>47</v>
      </c>
      <c r="Q17" s="20">
        <v>423</v>
      </c>
      <c r="R17" s="20">
        <v>5</v>
      </c>
      <c r="S17" s="21">
        <v>165</v>
      </c>
      <c r="T17" s="21">
        <v>3</v>
      </c>
      <c r="U17" s="21">
        <v>362</v>
      </c>
      <c r="V17" s="21">
        <v>7</v>
      </c>
      <c r="W17" s="7">
        <v>575</v>
      </c>
      <c r="X17" s="7">
        <v>580</v>
      </c>
      <c r="Z17" t="s">
        <v>44</v>
      </c>
      <c r="AA17" t="s">
        <v>29</v>
      </c>
    </row>
    <row r="18" spans="1:27" ht="45" customHeight="1" x14ac:dyDescent="0.35">
      <c r="A18" s="7">
        <v>13</v>
      </c>
      <c r="B18" s="23" t="s">
        <v>48</v>
      </c>
      <c r="C18" s="9">
        <v>18</v>
      </c>
      <c r="D18" s="10">
        <f t="shared" si="0"/>
        <v>16.216216216216218</v>
      </c>
      <c r="E18" s="11">
        <v>80</v>
      </c>
      <c r="F18" s="10">
        <f t="shared" si="1"/>
        <v>14.4</v>
      </c>
      <c r="G18" s="12">
        <v>111</v>
      </c>
      <c r="H18" s="13">
        <v>19</v>
      </c>
      <c r="I18" s="14">
        <f t="shared" si="2"/>
        <v>17.117117117117118</v>
      </c>
      <c r="J18" s="15">
        <v>91</v>
      </c>
      <c r="K18" s="10">
        <f t="shared" si="3"/>
        <v>17.29</v>
      </c>
      <c r="L18" s="12">
        <v>111</v>
      </c>
      <c r="M18" s="16">
        <f>RANK(I18,I6:I23)</f>
        <v>1</v>
      </c>
      <c r="N18" s="17">
        <f t="shared" si="4"/>
        <v>4.6471199999999975</v>
      </c>
      <c r="O18" s="18">
        <v>358</v>
      </c>
      <c r="P18" s="19" t="s">
        <v>29</v>
      </c>
      <c r="Q18" s="20">
        <v>97</v>
      </c>
      <c r="R18" s="20">
        <v>6</v>
      </c>
      <c r="S18" s="21">
        <v>23</v>
      </c>
      <c r="T18" s="21">
        <v>0</v>
      </c>
      <c r="U18" s="21">
        <v>92</v>
      </c>
      <c r="V18" s="21">
        <v>5</v>
      </c>
      <c r="W18" s="7">
        <v>111</v>
      </c>
      <c r="X18" s="7">
        <v>111</v>
      </c>
      <c r="Z18" t="s">
        <v>37</v>
      </c>
      <c r="AA18" t="s">
        <v>29</v>
      </c>
    </row>
    <row r="19" spans="1:27" ht="45" customHeight="1" x14ac:dyDescent="0.35">
      <c r="A19" s="7">
        <v>14</v>
      </c>
      <c r="B19" s="23" t="s">
        <v>49</v>
      </c>
      <c r="C19" s="9">
        <v>34.5</v>
      </c>
      <c r="D19" s="10">
        <f t="shared" si="0"/>
        <v>13.745019920318724</v>
      </c>
      <c r="E19" s="11">
        <v>82</v>
      </c>
      <c r="F19" s="10">
        <f t="shared" si="1"/>
        <v>28.29</v>
      </c>
      <c r="G19" s="12">
        <v>251</v>
      </c>
      <c r="H19" s="13">
        <v>35.4</v>
      </c>
      <c r="I19" s="14">
        <f t="shared" si="2"/>
        <v>12.733812949640289</v>
      </c>
      <c r="J19" s="15">
        <v>82</v>
      </c>
      <c r="K19" s="10">
        <f t="shared" si="3"/>
        <v>29.027999999999999</v>
      </c>
      <c r="L19" s="12">
        <v>278</v>
      </c>
      <c r="M19" s="16">
        <f>RANK(I19,I6:I23)</f>
        <v>15</v>
      </c>
      <c r="N19" s="17">
        <f t="shared" si="4"/>
        <v>1.1867039999999993</v>
      </c>
      <c r="O19" s="18">
        <v>1400</v>
      </c>
      <c r="P19" s="19" t="s">
        <v>36</v>
      </c>
      <c r="Q19" s="20">
        <v>239</v>
      </c>
      <c r="R19" s="20">
        <v>0</v>
      </c>
      <c r="S19" s="21">
        <v>151</v>
      </c>
      <c r="T19" s="21">
        <v>0</v>
      </c>
      <c r="U19" s="21">
        <v>266</v>
      </c>
      <c r="V19" s="21">
        <v>0</v>
      </c>
      <c r="W19" s="7">
        <v>251</v>
      </c>
      <c r="X19" s="7">
        <v>278</v>
      </c>
      <c r="Z19" t="s">
        <v>36</v>
      </c>
    </row>
    <row r="20" spans="1:27" ht="45" customHeight="1" x14ac:dyDescent="0.35">
      <c r="A20" s="7">
        <v>15</v>
      </c>
      <c r="B20" s="23" t="s">
        <v>50</v>
      </c>
      <c r="C20" s="9">
        <v>25.6</v>
      </c>
      <c r="D20" s="10">
        <f t="shared" si="0"/>
        <v>12.8</v>
      </c>
      <c r="E20" s="11">
        <v>90</v>
      </c>
      <c r="F20" s="10">
        <f t="shared" si="1"/>
        <v>23.04</v>
      </c>
      <c r="G20" s="12">
        <v>200</v>
      </c>
      <c r="H20" s="13">
        <v>25</v>
      </c>
      <c r="I20" s="14">
        <f t="shared" si="2"/>
        <v>12.376237623762377</v>
      </c>
      <c r="J20" s="15">
        <v>90</v>
      </c>
      <c r="K20" s="10">
        <f t="shared" si="3"/>
        <v>22.5</v>
      </c>
      <c r="L20" s="12">
        <v>202</v>
      </c>
      <c r="M20" s="16">
        <f>RANK(I20,I6:I23)</f>
        <v>16</v>
      </c>
      <c r="N20" s="17">
        <f t="shared" si="4"/>
        <v>-0.86831999999999854</v>
      </c>
      <c r="O20" s="18">
        <v>678</v>
      </c>
      <c r="P20" s="24" t="s">
        <v>51</v>
      </c>
      <c r="Q20" s="20">
        <v>48</v>
      </c>
      <c r="R20" s="20">
        <v>0</v>
      </c>
      <c r="S20" s="21">
        <v>14</v>
      </c>
      <c r="T20" s="21">
        <v>0</v>
      </c>
      <c r="U20" s="21">
        <v>150</v>
      </c>
      <c r="V20" s="21">
        <v>0</v>
      </c>
      <c r="W20" s="7">
        <v>200</v>
      </c>
      <c r="X20" s="7">
        <v>202</v>
      </c>
      <c r="Z20" t="s">
        <v>40</v>
      </c>
    </row>
    <row r="21" spans="1:27" ht="45" customHeight="1" x14ac:dyDescent="0.35">
      <c r="A21" s="7">
        <v>16</v>
      </c>
      <c r="B21" s="23" t="s">
        <v>52</v>
      </c>
      <c r="C21" s="9">
        <v>47.75</v>
      </c>
      <c r="D21" s="10">
        <f t="shared" si="0"/>
        <v>14.921875000000002</v>
      </c>
      <c r="E21" s="11">
        <v>78</v>
      </c>
      <c r="F21" s="10">
        <f t="shared" si="1"/>
        <v>37.244999999999997</v>
      </c>
      <c r="G21" s="12">
        <v>320</v>
      </c>
      <c r="H21" s="13">
        <v>47.9</v>
      </c>
      <c r="I21" s="14">
        <f t="shared" si="2"/>
        <v>14.96875</v>
      </c>
      <c r="J21" s="15">
        <v>90</v>
      </c>
      <c r="K21" s="10">
        <f t="shared" si="3"/>
        <v>43.11</v>
      </c>
      <c r="L21" s="12">
        <v>320</v>
      </c>
      <c r="M21" s="16">
        <f>RANK(I21,I6:I23)</f>
        <v>6</v>
      </c>
      <c r="N21" s="17">
        <f t="shared" si="4"/>
        <v>9.4309200000000022</v>
      </c>
      <c r="O21" s="18">
        <v>1380</v>
      </c>
      <c r="P21" s="24" t="s">
        <v>53</v>
      </c>
      <c r="Q21" s="20">
        <v>163</v>
      </c>
      <c r="R21" s="20">
        <v>0</v>
      </c>
      <c r="S21" s="21">
        <v>64</v>
      </c>
      <c r="T21" s="21">
        <v>0</v>
      </c>
      <c r="U21" s="21">
        <v>163</v>
      </c>
      <c r="V21" s="21">
        <v>0</v>
      </c>
      <c r="W21" s="7">
        <v>320</v>
      </c>
      <c r="X21" s="7">
        <v>320</v>
      </c>
      <c r="Z21" t="s">
        <v>53</v>
      </c>
    </row>
    <row r="22" spans="1:27" ht="45" customHeight="1" x14ac:dyDescent="0.35">
      <c r="A22" s="7">
        <v>17</v>
      </c>
      <c r="B22" s="23" t="s">
        <v>54</v>
      </c>
      <c r="C22" s="9">
        <v>14.58</v>
      </c>
      <c r="D22" s="10">
        <f t="shared" si="0"/>
        <v>14.580000000000002</v>
      </c>
      <c r="E22" s="11">
        <v>95</v>
      </c>
      <c r="F22" s="10">
        <f t="shared" si="1"/>
        <v>13.850999999999999</v>
      </c>
      <c r="G22" s="12">
        <v>100</v>
      </c>
      <c r="H22" s="13">
        <v>16.54</v>
      </c>
      <c r="I22" s="14">
        <f t="shared" si="2"/>
        <v>15.752380952380951</v>
      </c>
      <c r="J22" s="15">
        <v>93</v>
      </c>
      <c r="K22" s="10">
        <f t="shared" si="3"/>
        <v>15.382200000000001</v>
      </c>
      <c r="L22" s="12">
        <v>105</v>
      </c>
      <c r="M22" s="16">
        <f>RANK(I22,I6:I23)</f>
        <v>5</v>
      </c>
      <c r="N22" s="17">
        <f t="shared" si="4"/>
        <v>2.4621696000000028</v>
      </c>
      <c r="O22" s="18">
        <v>372</v>
      </c>
      <c r="P22" s="19" t="s">
        <v>40</v>
      </c>
      <c r="Q22" s="20">
        <v>31</v>
      </c>
      <c r="R22" s="20">
        <v>0</v>
      </c>
      <c r="S22" s="21">
        <v>20</v>
      </c>
      <c r="T22" s="21">
        <v>0</v>
      </c>
      <c r="U22" s="21">
        <v>100</v>
      </c>
      <c r="V22" s="21">
        <v>1</v>
      </c>
      <c r="W22" s="7">
        <v>100</v>
      </c>
      <c r="X22" s="7">
        <v>105</v>
      </c>
      <c r="Z22" t="s">
        <v>23</v>
      </c>
      <c r="AA22" t="s">
        <v>40</v>
      </c>
    </row>
    <row r="23" spans="1:27" ht="45" customHeight="1" x14ac:dyDescent="0.35">
      <c r="A23" s="7">
        <v>18</v>
      </c>
      <c r="B23" s="23" t="s">
        <v>55</v>
      </c>
      <c r="C23" s="9">
        <v>17.8</v>
      </c>
      <c r="D23" s="10">
        <f t="shared" si="0"/>
        <v>12.535211267605634</v>
      </c>
      <c r="E23" s="11">
        <v>94</v>
      </c>
      <c r="F23" s="26">
        <f t="shared" si="1"/>
        <v>16.731999999999999</v>
      </c>
      <c r="G23" s="12">
        <v>142</v>
      </c>
      <c r="H23" s="13">
        <v>17.5</v>
      </c>
      <c r="I23" s="14">
        <f t="shared" si="2"/>
        <v>12.962962962962962</v>
      </c>
      <c r="J23" s="15">
        <v>94</v>
      </c>
      <c r="K23" s="10">
        <f t="shared" si="3"/>
        <v>16.45</v>
      </c>
      <c r="L23" s="12">
        <v>135</v>
      </c>
      <c r="M23" s="16">
        <f>RANK(I23,I6:I23)</f>
        <v>13</v>
      </c>
      <c r="N23" s="17">
        <f t="shared" si="4"/>
        <v>-0.45345599999999997</v>
      </c>
      <c r="O23" s="18">
        <v>385</v>
      </c>
      <c r="P23" s="24" t="s">
        <v>56</v>
      </c>
      <c r="Q23" s="20">
        <v>73</v>
      </c>
      <c r="R23" s="20">
        <v>5</v>
      </c>
      <c r="S23" s="21">
        <v>23</v>
      </c>
      <c r="T23" s="21">
        <v>0</v>
      </c>
      <c r="U23" s="21">
        <v>77</v>
      </c>
      <c r="V23" s="21">
        <v>2</v>
      </c>
      <c r="W23" s="7">
        <v>142</v>
      </c>
      <c r="X23" s="7">
        <v>135</v>
      </c>
      <c r="Z23" t="s">
        <v>30</v>
      </c>
    </row>
    <row r="24" spans="1:27" ht="48.75" customHeight="1" x14ac:dyDescent="0.35">
      <c r="A24" s="7"/>
      <c r="B24" s="27" t="s">
        <v>57</v>
      </c>
      <c r="C24" s="28">
        <f>SUM(C6:C23)</f>
        <v>1018.69</v>
      </c>
      <c r="D24" s="10">
        <f t="shared" si="0"/>
        <v>13.760502498986899</v>
      </c>
      <c r="E24" s="11">
        <f>F24/C24*100</f>
        <v>89.844329481981759</v>
      </c>
      <c r="F24" s="29">
        <f>SUM(F6:F23)</f>
        <v>915.23519999999996</v>
      </c>
      <c r="G24" s="30">
        <f>SUM(G6:G23)</f>
        <v>7403</v>
      </c>
      <c r="H24" s="14">
        <f>SUM(H6:H23)</f>
        <v>1042.02</v>
      </c>
      <c r="I24" s="14">
        <f t="shared" si="2"/>
        <v>13.958740790354989</v>
      </c>
      <c r="J24" s="31">
        <f>K24/H24*100</f>
        <v>91.406767624421818</v>
      </c>
      <c r="K24" s="10">
        <f>SUM(K6:K23)</f>
        <v>952.47680000000014</v>
      </c>
      <c r="L24" s="32">
        <f>SUM(L6:L23)</f>
        <v>7465</v>
      </c>
      <c r="M24" s="7"/>
      <c r="N24" s="17">
        <f t="shared" si="4"/>
        <v>59.884492800000274</v>
      </c>
      <c r="O24" s="18">
        <f t="shared" ref="O24:X24" si="5">SUM(O6:O23)</f>
        <v>22392</v>
      </c>
      <c r="P24" s="19"/>
      <c r="Q24" s="20">
        <f t="shared" si="5"/>
        <v>4643</v>
      </c>
      <c r="R24" s="20">
        <f t="shared" si="5"/>
        <v>51</v>
      </c>
      <c r="S24" s="21">
        <f t="shared" si="5"/>
        <v>1762</v>
      </c>
      <c r="T24" s="21">
        <f t="shared" si="5"/>
        <v>6</v>
      </c>
      <c r="U24" s="21">
        <f t="shared" si="5"/>
        <v>5045</v>
      </c>
      <c r="V24" s="21">
        <f t="shared" si="5"/>
        <v>34</v>
      </c>
      <c r="W24" s="7">
        <f t="shared" si="5"/>
        <v>7403</v>
      </c>
      <c r="X24" s="7">
        <f t="shared" si="5"/>
        <v>7465</v>
      </c>
      <c r="Z24" t="s">
        <v>58</v>
      </c>
    </row>
    <row r="25" spans="1:27" ht="29.25" customHeight="1" x14ac:dyDescent="0.35">
      <c r="A25" s="7"/>
      <c r="B25" s="33" t="s">
        <v>67</v>
      </c>
      <c r="C25" s="28">
        <v>193.3</v>
      </c>
      <c r="D25" s="34">
        <f t="shared" si="0"/>
        <v>12.234177215189874</v>
      </c>
      <c r="E25" s="35"/>
      <c r="F25" s="35"/>
      <c r="G25" s="35"/>
      <c r="H25" s="36">
        <v>185.3</v>
      </c>
      <c r="I25" s="36">
        <f t="shared" si="2"/>
        <v>12.770503101309444</v>
      </c>
      <c r="J25" s="37"/>
      <c r="K25" s="37"/>
      <c r="L25" s="37"/>
      <c r="M25" s="38"/>
      <c r="N25" s="38"/>
      <c r="O25" s="38"/>
      <c r="P25" s="38"/>
      <c r="Q25" s="38"/>
      <c r="R25" s="38"/>
      <c r="S25" s="39"/>
      <c r="T25" s="39"/>
      <c r="U25" s="39"/>
      <c r="V25" s="39"/>
      <c r="W25" s="7">
        <v>1580</v>
      </c>
      <c r="X25" s="7">
        <v>1451</v>
      </c>
      <c r="Z25" t="s">
        <v>60</v>
      </c>
    </row>
    <row r="26" spans="1:27" ht="33.75" customHeight="1" x14ac:dyDescent="0.35">
      <c r="A26" s="7"/>
      <c r="B26" s="40" t="s">
        <v>68</v>
      </c>
      <c r="C26" s="28">
        <f>SUM(C24:C25)</f>
        <v>1211.99</v>
      </c>
      <c r="D26" s="10">
        <f t="shared" si="0"/>
        <v>13.49204052098408</v>
      </c>
      <c r="E26" s="35"/>
      <c r="F26" s="35"/>
      <c r="G26" s="35"/>
      <c r="H26" s="14">
        <f>SUM(H24:H25)</f>
        <v>1227.32</v>
      </c>
      <c r="I26" s="14">
        <f t="shared" si="2"/>
        <v>13.765365634813817</v>
      </c>
      <c r="J26" s="37"/>
      <c r="K26" s="37"/>
      <c r="L26" s="37"/>
      <c r="M26" s="38"/>
      <c r="N26" s="38"/>
      <c r="O26" s="38"/>
      <c r="P26" s="38"/>
      <c r="Q26" s="38"/>
      <c r="R26" s="38"/>
      <c r="S26" s="39"/>
      <c r="T26" s="39"/>
      <c r="U26" s="39"/>
      <c r="V26" s="39"/>
      <c r="W26" s="7">
        <f>SUM(W24:W25)</f>
        <v>8983</v>
      </c>
      <c r="X26" s="7">
        <f>SUM(X24:X25)</f>
        <v>8916</v>
      </c>
      <c r="Z26" t="s">
        <v>62</v>
      </c>
    </row>
    <row r="27" spans="1:27" x14ac:dyDescent="0.35">
      <c r="K27" s="37"/>
      <c r="L27" s="37"/>
      <c r="M27" s="38"/>
      <c r="N27" s="38"/>
      <c r="O27" s="38"/>
      <c r="P27" s="38"/>
      <c r="Q27" s="38"/>
      <c r="R27" s="38"/>
      <c r="S27" s="39"/>
      <c r="T27" s="39"/>
      <c r="U27" s="39"/>
      <c r="V27" s="39"/>
      <c r="W27" s="7">
        <v>2624</v>
      </c>
      <c r="X27" s="7">
        <v>2516</v>
      </c>
      <c r="Z27" t="s">
        <v>63</v>
      </c>
    </row>
    <row r="28" spans="1:27" x14ac:dyDescent="0.35">
      <c r="W28" s="7">
        <f>SUM(W26:W27)</f>
        <v>11607</v>
      </c>
      <c r="X28" s="7">
        <f>SUM(X26:X27)</f>
        <v>11432</v>
      </c>
      <c r="Z28" t="s">
        <v>64</v>
      </c>
    </row>
  </sheetData>
  <mergeCells count="24">
    <mergeCell ref="W3:X3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Q4:R4"/>
    <mergeCell ref="S4:T4"/>
    <mergeCell ref="U3:V4"/>
    <mergeCell ref="B1:S1"/>
    <mergeCell ref="A3:A5"/>
    <mergeCell ref="B3:B5"/>
    <mergeCell ref="C3:G3"/>
    <mergeCell ref="H3:L3"/>
    <mergeCell ref="M3:M5"/>
    <mergeCell ref="N3:N5"/>
    <mergeCell ref="O3:O5"/>
    <mergeCell ref="P3:P5"/>
    <mergeCell ref="Q3:T3"/>
  </mergeCells>
  <pageMargins left="0.43307086614173229" right="0.23622047244094491" top="0.74803149606299213" bottom="0.74803149606299213" header="0.31496062992125984" footer="0.31496062992125984"/>
  <pageSetup paperSize="9" scale="5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A28"/>
  <sheetViews>
    <sheetView view="pageBreakPreview" zoomScale="60" zoomScaleNormal="60" workbookViewId="0">
      <pane xSplit="1" ySplit="5" topLeftCell="B21" activePane="bottomRight" state="frozen"/>
      <selection pane="topRight" activeCell="B1" sqref="B1"/>
      <selection pane="bottomLeft" activeCell="A6" sqref="A6"/>
      <selection pane="bottomRight" activeCell="H26" sqref="H26"/>
    </sheetView>
  </sheetViews>
  <sheetFormatPr defaultRowHeight="20.399999999999999" x14ac:dyDescent="0.35"/>
  <cols>
    <col min="1" max="1" width="4.88671875" style="1" customWidth="1"/>
    <col min="2" max="2" width="27.33203125" style="41" customWidth="1"/>
    <col min="3" max="3" width="10.5546875" style="42" customWidth="1"/>
    <col min="4" max="4" width="7.109375" style="42" customWidth="1"/>
    <col min="5" max="5" width="6" style="42" customWidth="1"/>
    <col min="6" max="6" width="8.44140625" style="42" customWidth="1"/>
    <col min="7" max="7" width="7.33203125" style="42" hidden="1" customWidth="1"/>
    <col min="8" max="8" width="13" style="43" customWidth="1"/>
    <col min="9" max="9" width="9.44140625" style="44" customWidth="1"/>
    <col min="10" max="10" width="6" style="44" customWidth="1"/>
    <col min="11" max="11" width="9.88671875" style="44" customWidth="1"/>
    <col min="12" max="12" width="7.21875" style="44" hidden="1" customWidth="1"/>
    <col min="13" max="13" width="4.5546875" style="1" customWidth="1"/>
    <col min="14" max="14" width="8" style="1" customWidth="1"/>
    <col min="15" max="15" width="8.33203125" style="1" customWidth="1"/>
    <col min="16" max="16" width="13.33203125" style="1" hidden="1" customWidth="1"/>
    <col min="17" max="17" width="7.33203125" style="1" customWidth="1"/>
    <col min="18" max="18" width="8" style="1" customWidth="1"/>
    <col min="19" max="19" width="7.88671875" style="2" customWidth="1"/>
    <col min="20" max="20" width="7.5546875" style="2" customWidth="1"/>
    <col min="21" max="21" width="7.44140625" style="2" customWidth="1"/>
    <col min="22" max="22" width="7" style="2" customWidth="1"/>
    <col min="23" max="24" width="8.88671875" style="1" customWidth="1"/>
    <col min="25" max="25" width="8.88671875" style="2" customWidth="1"/>
    <col min="257" max="257" width="4.88671875" customWidth="1"/>
    <col min="258" max="258" width="27.33203125" customWidth="1"/>
    <col min="259" max="259" width="10.5546875" customWidth="1"/>
    <col min="260" max="260" width="7.109375" customWidth="1"/>
    <col min="261" max="261" width="6" customWidth="1"/>
    <col min="262" max="262" width="8.44140625" customWidth="1"/>
    <col min="263" max="263" width="0" hidden="1" customWidth="1"/>
    <col min="264" max="264" width="13" customWidth="1"/>
    <col min="265" max="265" width="9.44140625" customWidth="1"/>
    <col min="266" max="266" width="6" customWidth="1"/>
    <col min="267" max="267" width="9.88671875" customWidth="1"/>
    <col min="268" max="268" width="0" hidden="1" customWidth="1"/>
    <col min="269" max="269" width="4.5546875" customWidth="1"/>
    <col min="270" max="270" width="8" customWidth="1"/>
    <col min="271" max="271" width="8.33203125" customWidth="1"/>
    <col min="272" max="272" width="0" hidden="1" customWidth="1"/>
    <col min="273" max="273" width="7.33203125" customWidth="1"/>
    <col min="274" max="274" width="8" customWidth="1"/>
    <col min="275" max="275" width="7.88671875" customWidth="1"/>
    <col min="276" max="276" width="7.5546875" customWidth="1"/>
    <col min="277" max="277" width="7.44140625" customWidth="1"/>
    <col min="278" max="278" width="7" customWidth="1"/>
    <col min="279" max="281" width="8.88671875" customWidth="1"/>
    <col min="513" max="513" width="4.88671875" customWidth="1"/>
    <col min="514" max="514" width="27.33203125" customWidth="1"/>
    <col min="515" max="515" width="10.5546875" customWidth="1"/>
    <col min="516" max="516" width="7.109375" customWidth="1"/>
    <col min="517" max="517" width="6" customWidth="1"/>
    <col min="518" max="518" width="8.44140625" customWidth="1"/>
    <col min="519" max="519" width="0" hidden="1" customWidth="1"/>
    <col min="520" max="520" width="13" customWidth="1"/>
    <col min="521" max="521" width="9.44140625" customWidth="1"/>
    <col min="522" max="522" width="6" customWidth="1"/>
    <col min="523" max="523" width="9.88671875" customWidth="1"/>
    <col min="524" max="524" width="0" hidden="1" customWidth="1"/>
    <col min="525" max="525" width="4.5546875" customWidth="1"/>
    <col min="526" max="526" width="8" customWidth="1"/>
    <col min="527" max="527" width="8.33203125" customWidth="1"/>
    <col min="528" max="528" width="0" hidden="1" customWidth="1"/>
    <col min="529" max="529" width="7.33203125" customWidth="1"/>
    <col min="530" max="530" width="8" customWidth="1"/>
    <col min="531" max="531" width="7.88671875" customWidth="1"/>
    <col min="532" max="532" width="7.5546875" customWidth="1"/>
    <col min="533" max="533" width="7.44140625" customWidth="1"/>
    <col min="534" max="534" width="7" customWidth="1"/>
    <col min="535" max="537" width="8.88671875" customWidth="1"/>
    <col min="769" max="769" width="4.88671875" customWidth="1"/>
    <col min="770" max="770" width="27.33203125" customWidth="1"/>
    <col min="771" max="771" width="10.5546875" customWidth="1"/>
    <col min="772" max="772" width="7.109375" customWidth="1"/>
    <col min="773" max="773" width="6" customWidth="1"/>
    <col min="774" max="774" width="8.44140625" customWidth="1"/>
    <col min="775" max="775" width="0" hidden="1" customWidth="1"/>
    <col min="776" max="776" width="13" customWidth="1"/>
    <col min="777" max="777" width="9.44140625" customWidth="1"/>
    <col min="778" max="778" width="6" customWidth="1"/>
    <col min="779" max="779" width="9.88671875" customWidth="1"/>
    <col min="780" max="780" width="0" hidden="1" customWidth="1"/>
    <col min="781" max="781" width="4.5546875" customWidth="1"/>
    <col min="782" max="782" width="8" customWidth="1"/>
    <col min="783" max="783" width="8.33203125" customWidth="1"/>
    <col min="784" max="784" width="0" hidden="1" customWidth="1"/>
    <col min="785" max="785" width="7.33203125" customWidth="1"/>
    <col min="786" max="786" width="8" customWidth="1"/>
    <col min="787" max="787" width="7.88671875" customWidth="1"/>
    <col min="788" max="788" width="7.5546875" customWidth="1"/>
    <col min="789" max="789" width="7.44140625" customWidth="1"/>
    <col min="790" max="790" width="7" customWidth="1"/>
    <col min="791" max="793" width="8.88671875" customWidth="1"/>
    <col min="1025" max="1025" width="4.88671875" customWidth="1"/>
    <col min="1026" max="1026" width="27.33203125" customWidth="1"/>
    <col min="1027" max="1027" width="10.5546875" customWidth="1"/>
    <col min="1028" max="1028" width="7.109375" customWidth="1"/>
    <col min="1029" max="1029" width="6" customWidth="1"/>
    <col min="1030" max="1030" width="8.44140625" customWidth="1"/>
    <col min="1031" max="1031" width="0" hidden="1" customWidth="1"/>
    <col min="1032" max="1032" width="13" customWidth="1"/>
    <col min="1033" max="1033" width="9.44140625" customWidth="1"/>
    <col min="1034" max="1034" width="6" customWidth="1"/>
    <col min="1035" max="1035" width="9.88671875" customWidth="1"/>
    <col min="1036" max="1036" width="0" hidden="1" customWidth="1"/>
    <col min="1037" max="1037" width="4.5546875" customWidth="1"/>
    <col min="1038" max="1038" width="8" customWidth="1"/>
    <col min="1039" max="1039" width="8.33203125" customWidth="1"/>
    <col min="1040" max="1040" width="0" hidden="1" customWidth="1"/>
    <col min="1041" max="1041" width="7.33203125" customWidth="1"/>
    <col min="1042" max="1042" width="8" customWidth="1"/>
    <col min="1043" max="1043" width="7.88671875" customWidth="1"/>
    <col min="1044" max="1044" width="7.5546875" customWidth="1"/>
    <col min="1045" max="1045" width="7.44140625" customWidth="1"/>
    <col min="1046" max="1046" width="7" customWidth="1"/>
    <col min="1047" max="1049" width="8.88671875" customWidth="1"/>
    <col min="1281" max="1281" width="4.88671875" customWidth="1"/>
    <col min="1282" max="1282" width="27.33203125" customWidth="1"/>
    <col min="1283" max="1283" width="10.5546875" customWidth="1"/>
    <col min="1284" max="1284" width="7.109375" customWidth="1"/>
    <col min="1285" max="1285" width="6" customWidth="1"/>
    <col min="1286" max="1286" width="8.44140625" customWidth="1"/>
    <col min="1287" max="1287" width="0" hidden="1" customWidth="1"/>
    <col min="1288" max="1288" width="13" customWidth="1"/>
    <col min="1289" max="1289" width="9.44140625" customWidth="1"/>
    <col min="1290" max="1290" width="6" customWidth="1"/>
    <col min="1291" max="1291" width="9.88671875" customWidth="1"/>
    <col min="1292" max="1292" width="0" hidden="1" customWidth="1"/>
    <col min="1293" max="1293" width="4.5546875" customWidth="1"/>
    <col min="1294" max="1294" width="8" customWidth="1"/>
    <col min="1295" max="1295" width="8.33203125" customWidth="1"/>
    <col min="1296" max="1296" width="0" hidden="1" customWidth="1"/>
    <col min="1297" max="1297" width="7.33203125" customWidth="1"/>
    <col min="1298" max="1298" width="8" customWidth="1"/>
    <col min="1299" max="1299" width="7.88671875" customWidth="1"/>
    <col min="1300" max="1300" width="7.5546875" customWidth="1"/>
    <col min="1301" max="1301" width="7.44140625" customWidth="1"/>
    <col min="1302" max="1302" width="7" customWidth="1"/>
    <col min="1303" max="1305" width="8.88671875" customWidth="1"/>
    <col min="1537" max="1537" width="4.88671875" customWidth="1"/>
    <col min="1538" max="1538" width="27.33203125" customWidth="1"/>
    <col min="1539" max="1539" width="10.5546875" customWidth="1"/>
    <col min="1540" max="1540" width="7.109375" customWidth="1"/>
    <col min="1541" max="1541" width="6" customWidth="1"/>
    <col min="1542" max="1542" width="8.44140625" customWidth="1"/>
    <col min="1543" max="1543" width="0" hidden="1" customWidth="1"/>
    <col min="1544" max="1544" width="13" customWidth="1"/>
    <col min="1545" max="1545" width="9.44140625" customWidth="1"/>
    <col min="1546" max="1546" width="6" customWidth="1"/>
    <col min="1547" max="1547" width="9.88671875" customWidth="1"/>
    <col min="1548" max="1548" width="0" hidden="1" customWidth="1"/>
    <col min="1549" max="1549" width="4.5546875" customWidth="1"/>
    <col min="1550" max="1550" width="8" customWidth="1"/>
    <col min="1551" max="1551" width="8.33203125" customWidth="1"/>
    <col min="1552" max="1552" width="0" hidden="1" customWidth="1"/>
    <col min="1553" max="1553" width="7.33203125" customWidth="1"/>
    <col min="1554" max="1554" width="8" customWidth="1"/>
    <col min="1555" max="1555" width="7.88671875" customWidth="1"/>
    <col min="1556" max="1556" width="7.5546875" customWidth="1"/>
    <col min="1557" max="1557" width="7.44140625" customWidth="1"/>
    <col min="1558" max="1558" width="7" customWidth="1"/>
    <col min="1559" max="1561" width="8.88671875" customWidth="1"/>
    <col min="1793" max="1793" width="4.88671875" customWidth="1"/>
    <col min="1794" max="1794" width="27.33203125" customWidth="1"/>
    <col min="1795" max="1795" width="10.5546875" customWidth="1"/>
    <col min="1796" max="1796" width="7.109375" customWidth="1"/>
    <col min="1797" max="1797" width="6" customWidth="1"/>
    <col min="1798" max="1798" width="8.44140625" customWidth="1"/>
    <col min="1799" max="1799" width="0" hidden="1" customWidth="1"/>
    <col min="1800" max="1800" width="13" customWidth="1"/>
    <col min="1801" max="1801" width="9.44140625" customWidth="1"/>
    <col min="1802" max="1802" width="6" customWidth="1"/>
    <col min="1803" max="1803" width="9.88671875" customWidth="1"/>
    <col min="1804" max="1804" width="0" hidden="1" customWidth="1"/>
    <col min="1805" max="1805" width="4.5546875" customWidth="1"/>
    <col min="1806" max="1806" width="8" customWidth="1"/>
    <col min="1807" max="1807" width="8.33203125" customWidth="1"/>
    <col min="1808" max="1808" width="0" hidden="1" customWidth="1"/>
    <col min="1809" max="1809" width="7.33203125" customWidth="1"/>
    <col min="1810" max="1810" width="8" customWidth="1"/>
    <col min="1811" max="1811" width="7.88671875" customWidth="1"/>
    <col min="1812" max="1812" width="7.5546875" customWidth="1"/>
    <col min="1813" max="1813" width="7.44140625" customWidth="1"/>
    <col min="1814" max="1814" width="7" customWidth="1"/>
    <col min="1815" max="1817" width="8.88671875" customWidth="1"/>
    <col min="2049" max="2049" width="4.88671875" customWidth="1"/>
    <col min="2050" max="2050" width="27.33203125" customWidth="1"/>
    <col min="2051" max="2051" width="10.5546875" customWidth="1"/>
    <col min="2052" max="2052" width="7.109375" customWidth="1"/>
    <col min="2053" max="2053" width="6" customWidth="1"/>
    <col min="2054" max="2054" width="8.44140625" customWidth="1"/>
    <col min="2055" max="2055" width="0" hidden="1" customWidth="1"/>
    <col min="2056" max="2056" width="13" customWidth="1"/>
    <col min="2057" max="2057" width="9.44140625" customWidth="1"/>
    <col min="2058" max="2058" width="6" customWidth="1"/>
    <col min="2059" max="2059" width="9.88671875" customWidth="1"/>
    <col min="2060" max="2060" width="0" hidden="1" customWidth="1"/>
    <col min="2061" max="2061" width="4.5546875" customWidth="1"/>
    <col min="2062" max="2062" width="8" customWidth="1"/>
    <col min="2063" max="2063" width="8.33203125" customWidth="1"/>
    <col min="2064" max="2064" width="0" hidden="1" customWidth="1"/>
    <col min="2065" max="2065" width="7.33203125" customWidth="1"/>
    <col min="2066" max="2066" width="8" customWidth="1"/>
    <col min="2067" max="2067" width="7.88671875" customWidth="1"/>
    <col min="2068" max="2068" width="7.5546875" customWidth="1"/>
    <col min="2069" max="2069" width="7.44140625" customWidth="1"/>
    <col min="2070" max="2070" width="7" customWidth="1"/>
    <col min="2071" max="2073" width="8.88671875" customWidth="1"/>
    <col min="2305" max="2305" width="4.88671875" customWidth="1"/>
    <col min="2306" max="2306" width="27.33203125" customWidth="1"/>
    <col min="2307" max="2307" width="10.5546875" customWidth="1"/>
    <col min="2308" max="2308" width="7.109375" customWidth="1"/>
    <col min="2309" max="2309" width="6" customWidth="1"/>
    <col min="2310" max="2310" width="8.44140625" customWidth="1"/>
    <col min="2311" max="2311" width="0" hidden="1" customWidth="1"/>
    <col min="2312" max="2312" width="13" customWidth="1"/>
    <col min="2313" max="2313" width="9.44140625" customWidth="1"/>
    <col min="2314" max="2314" width="6" customWidth="1"/>
    <col min="2315" max="2315" width="9.88671875" customWidth="1"/>
    <col min="2316" max="2316" width="0" hidden="1" customWidth="1"/>
    <col min="2317" max="2317" width="4.5546875" customWidth="1"/>
    <col min="2318" max="2318" width="8" customWidth="1"/>
    <col min="2319" max="2319" width="8.33203125" customWidth="1"/>
    <col min="2320" max="2320" width="0" hidden="1" customWidth="1"/>
    <col min="2321" max="2321" width="7.33203125" customWidth="1"/>
    <col min="2322" max="2322" width="8" customWidth="1"/>
    <col min="2323" max="2323" width="7.88671875" customWidth="1"/>
    <col min="2324" max="2324" width="7.5546875" customWidth="1"/>
    <col min="2325" max="2325" width="7.44140625" customWidth="1"/>
    <col min="2326" max="2326" width="7" customWidth="1"/>
    <col min="2327" max="2329" width="8.88671875" customWidth="1"/>
    <col min="2561" max="2561" width="4.88671875" customWidth="1"/>
    <col min="2562" max="2562" width="27.33203125" customWidth="1"/>
    <col min="2563" max="2563" width="10.5546875" customWidth="1"/>
    <col min="2564" max="2564" width="7.109375" customWidth="1"/>
    <col min="2565" max="2565" width="6" customWidth="1"/>
    <col min="2566" max="2566" width="8.44140625" customWidth="1"/>
    <col min="2567" max="2567" width="0" hidden="1" customWidth="1"/>
    <col min="2568" max="2568" width="13" customWidth="1"/>
    <col min="2569" max="2569" width="9.44140625" customWidth="1"/>
    <col min="2570" max="2570" width="6" customWidth="1"/>
    <col min="2571" max="2571" width="9.88671875" customWidth="1"/>
    <col min="2572" max="2572" width="0" hidden="1" customWidth="1"/>
    <col min="2573" max="2573" width="4.5546875" customWidth="1"/>
    <col min="2574" max="2574" width="8" customWidth="1"/>
    <col min="2575" max="2575" width="8.33203125" customWidth="1"/>
    <col min="2576" max="2576" width="0" hidden="1" customWidth="1"/>
    <col min="2577" max="2577" width="7.33203125" customWidth="1"/>
    <col min="2578" max="2578" width="8" customWidth="1"/>
    <col min="2579" max="2579" width="7.88671875" customWidth="1"/>
    <col min="2580" max="2580" width="7.5546875" customWidth="1"/>
    <col min="2581" max="2581" width="7.44140625" customWidth="1"/>
    <col min="2582" max="2582" width="7" customWidth="1"/>
    <col min="2583" max="2585" width="8.88671875" customWidth="1"/>
    <col min="2817" max="2817" width="4.88671875" customWidth="1"/>
    <col min="2818" max="2818" width="27.33203125" customWidth="1"/>
    <col min="2819" max="2819" width="10.5546875" customWidth="1"/>
    <col min="2820" max="2820" width="7.109375" customWidth="1"/>
    <col min="2821" max="2821" width="6" customWidth="1"/>
    <col min="2822" max="2822" width="8.44140625" customWidth="1"/>
    <col min="2823" max="2823" width="0" hidden="1" customWidth="1"/>
    <col min="2824" max="2824" width="13" customWidth="1"/>
    <col min="2825" max="2825" width="9.44140625" customWidth="1"/>
    <col min="2826" max="2826" width="6" customWidth="1"/>
    <col min="2827" max="2827" width="9.88671875" customWidth="1"/>
    <col min="2828" max="2828" width="0" hidden="1" customWidth="1"/>
    <col min="2829" max="2829" width="4.5546875" customWidth="1"/>
    <col min="2830" max="2830" width="8" customWidth="1"/>
    <col min="2831" max="2831" width="8.33203125" customWidth="1"/>
    <col min="2832" max="2832" width="0" hidden="1" customWidth="1"/>
    <col min="2833" max="2833" width="7.33203125" customWidth="1"/>
    <col min="2834" max="2834" width="8" customWidth="1"/>
    <col min="2835" max="2835" width="7.88671875" customWidth="1"/>
    <col min="2836" max="2836" width="7.5546875" customWidth="1"/>
    <col min="2837" max="2837" width="7.44140625" customWidth="1"/>
    <col min="2838" max="2838" width="7" customWidth="1"/>
    <col min="2839" max="2841" width="8.88671875" customWidth="1"/>
    <col min="3073" max="3073" width="4.88671875" customWidth="1"/>
    <col min="3074" max="3074" width="27.33203125" customWidth="1"/>
    <col min="3075" max="3075" width="10.5546875" customWidth="1"/>
    <col min="3076" max="3076" width="7.109375" customWidth="1"/>
    <col min="3077" max="3077" width="6" customWidth="1"/>
    <col min="3078" max="3078" width="8.44140625" customWidth="1"/>
    <col min="3079" max="3079" width="0" hidden="1" customWidth="1"/>
    <col min="3080" max="3080" width="13" customWidth="1"/>
    <col min="3081" max="3081" width="9.44140625" customWidth="1"/>
    <col min="3082" max="3082" width="6" customWidth="1"/>
    <col min="3083" max="3083" width="9.88671875" customWidth="1"/>
    <col min="3084" max="3084" width="0" hidden="1" customWidth="1"/>
    <col min="3085" max="3085" width="4.5546875" customWidth="1"/>
    <col min="3086" max="3086" width="8" customWidth="1"/>
    <col min="3087" max="3087" width="8.33203125" customWidth="1"/>
    <col min="3088" max="3088" width="0" hidden="1" customWidth="1"/>
    <col min="3089" max="3089" width="7.33203125" customWidth="1"/>
    <col min="3090" max="3090" width="8" customWidth="1"/>
    <col min="3091" max="3091" width="7.88671875" customWidth="1"/>
    <col min="3092" max="3092" width="7.5546875" customWidth="1"/>
    <col min="3093" max="3093" width="7.44140625" customWidth="1"/>
    <col min="3094" max="3094" width="7" customWidth="1"/>
    <col min="3095" max="3097" width="8.88671875" customWidth="1"/>
    <col min="3329" max="3329" width="4.88671875" customWidth="1"/>
    <col min="3330" max="3330" width="27.33203125" customWidth="1"/>
    <col min="3331" max="3331" width="10.5546875" customWidth="1"/>
    <col min="3332" max="3332" width="7.109375" customWidth="1"/>
    <col min="3333" max="3333" width="6" customWidth="1"/>
    <col min="3334" max="3334" width="8.44140625" customWidth="1"/>
    <col min="3335" max="3335" width="0" hidden="1" customWidth="1"/>
    <col min="3336" max="3336" width="13" customWidth="1"/>
    <col min="3337" max="3337" width="9.44140625" customWidth="1"/>
    <col min="3338" max="3338" width="6" customWidth="1"/>
    <col min="3339" max="3339" width="9.88671875" customWidth="1"/>
    <col min="3340" max="3340" width="0" hidden="1" customWidth="1"/>
    <col min="3341" max="3341" width="4.5546875" customWidth="1"/>
    <col min="3342" max="3342" width="8" customWidth="1"/>
    <col min="3343" max="3343" width="8.33203125" customWidth="1"/>
    <col min="3344" max="3344" width="0" hidden="1" customWidth="1"/>
    <col min="3345" max="3345" width="7.33203125" customWidth="1"/>
    <col min="3346" max="3346" width="8" customWidth="1"/>
    <col min="3347" max="3347" width="7.88671875" customWidth="1"/>
    <col min="3348" max="3348" width="7.5546875" customWidth="1"/>
    <col min="3349" max="3349" width="7.44140625" customWidth="1"/>
    <col min="3350" max="3350" width="7" customWidth="1"/>
    <col min="3351" max="3353" width="8.88671875" customWidth="1"/>
    <col min="3585" max="3585" width="4.88671875" customWidth="1"/>
    <col min="3586" max="3586" width="27.33203125" customWidth="1"/>
    <col min="3587" max="3587" width="10.5546875" customWidth="1"/>
    <col min="3588" max="3588" width="7.109375" customWidth="1"/>
    <col min="3589" max="3589" width="6" customWidth="1"/>
    <col min="3590" max="3590" width="8.44140625" customWidth="1"/>
    <col min="3591" max="3591" width="0" hidden="1" customWidth="1"/>
    <col min="3592" max="3592" width="13" customWidth="1"/>
    <col min="3593" max="3593" width="9.44140625" customWidth="1"/>
    <col min="3594" max="3594" width="6" customWidth="1"/>
    <col min="3595" max="3595" width="9.88671875" customWidth="1"/>
    <col min="3596" max="3596" width="0" hidden="1" customWidth="1"/>
    <col min="3597" max="3597" width="4.5546875" customWidth="1"/>
    <col min="3598" max="3598" width="8" customWidth="1"/>
    <col min="3599" max="3599" width="8.33203125" customWidth="1"/>
    <col min="3600" max="3600" width="0" hidden="1" customWidth="1"/>
    <col min="3601" max="3601" width="7.33203125" customWidth="1"/>
    <col min="3602" max="3602" width="8" customWidth="1"/>
    <col min="3603" max="3603" width="7.88671875" customWidth="1"/>
    <col min="3604" max="3604" width="7.5546875" customWidth="1"/>
    <col min="3605" max="3605" width="7.44140625" customWidth="1"/>
    <col min="3606" max="3606" width="7" customWidth="1"/>
    <col min="3607" max="3609" width="8.88671875" customWidth="1"/>
    <col min="3841" max="3841" width="4.88671875" customWidth="1"/>
    <col min="3842" max="3842" width="27.33203125" customWidth="1"/>
    <col min="3843" max="3843" width="10.5546875" customWidth="1"/>
    <col min="3844" max="3844" width="7.109375" customWidth="1"/>
    <col min="3845" max="3845" width="6" customWidth="1"/>
    <col min="3846" max="3846" width="8.44140625" customWidth="1"/>
    <col min="3847" max="3847" width="0" hidden="1" customWidth="1"/>
    <col min="3848" max="3848" width="13" customWidth="1"/>
    <col min="3849" max="3849" width="9.44140625" customWidth="1"/>
    <col min="3850" max="3850" width="6" customWidth="1"/>
    <col min="3851" max="3851" width="9.88671875" customWidth="1"/>
    <col min="3852" max="3852" width="0" hidden="1" customWidth="1"/>
    <col min="3853" max="3853" width="4.5546875" customWidth="1"/>
    <col min="3854" max="3854" width="8" customWidth="1"/>
    <col min="3855" max="3855" width="8.33203125" customWidth="1"/>
    <col min="3856" max="3856" width="0" hidden="1" customWidth="1"/>
    <col min="3857" max="3857" width="7.33203125" customWidth="1"/>
    <col min="3858" max="3858" width="8" customWidth="1"/>
    <col min="3859" max="3859" width="7.88671875" customWidth="1"/>
    <col min="3860" max="3860" width="7.5546875" customWidth="1"/>
    <col min="3861" max="3861" width="7.44140625" customWidth="1"/>
    <col min="3862" max="3862" width="7" customWidth="1"/>
    <col min="3863" max="3865" width="8.88671875" customWidth="1"/>
    <col min="4097" max="4097" width="4.88671875" customWidth="1"/>
    <col min="4098" max="4098" width="27.33203125" customWidth="1"/>
    <col min="4099" max="4099" width="10.5546875" customWidth="1"/>
    <col min="4100" max="4100" width="7.109375" customWidth="1"/>
    <col min="4101" max="4101" width="6" customWidth="1"/>
    <col min="4102" max="4102" width="8.44140625" customWidth="1"/>
    <col min="4103" max="4103" width="0" hidden="1" customWidth="1"/>
    <col min="4104" max="4104" width="13" customWidth="1"/>
    <col min="4105" max="4105" width="9.44140625" customWidth="1"/>
    <col min="4106" max="4106" width="6" customWidth="1"/>
    <col min="4107" max="4107" width="9.88671875" customWidth="1"/>
    <col min="4108" max="4108" width="0" hidden="1" customWidth="1"/>
    <col min="4109" max="4109" width="4.5546875" customWidth="1"/>
    <col min="4110" max="4110" width="8" customWidth="1"/>
    <col min="4111" max="4111" width="8.33203125" customWidth="1"/>
    <col min="4112" max="4112" width="0" hidden="1" customWidth="1"/>
    <col min="4113" max="4113" width="7.33203125" customWidth="1"/>
    <col min="4114" max="4114" width="8" customWidth="1"/>
    <col min="4115" max="4115" width="7.88671875" customWidth="1"/>
    <col min="4116" max="4116" width="7.5546875" customWidth="1"/>
    <col min="4117" max="4117" width="7.44140625" customWidth="1"/>
    <col min="4118" max="4118" width="7" customWidth="1"/>
    <col min="4119" max="4121" width="8.88671875" customWidth="1"/>
    <col min="4353" max="4353" width="4.88671875" customWidth="1"/>
    <col min="4354" max="4354" width="27.33203125" customWidth="1"/>
    <col min="4355" max="4355" width="10.5546875" customWidth="1"/>
    <col min="4356" max="4356" width="7.109375" customWidth="1"/>
    <col min="4357" max="4357" width="6" customWidth="1"/>
    <col min="4358" max="4358" width="8.44140625" customWidth="1"/>
    <col min="4359" max="4359" width="0" hidden="1" customWidth="1"/>
    <col min="4360" max="4360" width="13" customWidth="1"/>
    <col min="4361" max="4361" width="9.44140625" customWidth="1"/>
    <col min="4362" max="4362" width="6" customWidth="1"/>
    <col min="4363" max="4363" width="9.88671875" customWidth="1"/>
    <col min="4364" max="4364" width="0" hidden="1" customWidth="1"/>
    <col min="4365" max="4365" width="4.5546875" customWidth="1"/>
    <col min="4366" max="4366" width="8" customWidth="1"/>
    <col min="4367" max="4367" width="8.33203125" customWidth="1"/>
    <col min="4368" max="4368" width="0" hidden="1" customWidth="1"/>
    <col min="4369" max="4369" width="7.33203125" customWidth="1"/>
    <col min="4370" max="4370" width="8" customWidth="1"/>
    <col min="4371" max="4371" width="7.88671875" customWidth="1"/>
    <col min="4372" max="4372" width="7.5546875" customWidth="1"/>
    <col min="4373" max="4373" width="7.44140625" customWidth="1"/>
    <col min="4374" max="4374" width="7" customWidth="1"/>
    <col min="4375" max="4377" width="8.88671875" customWidth="1"/>
    <col min="4609" max="4609" width="4.88671875" customWidth="1"/>
    <col min="4610" max="4610" width="27.33203125" customWidth="1"/>
    <col min="4611" max="4611" width="10.5546875" customWidth="1"/>
    <col min="4612" max="4612" width="7.109375" customWidth="1"/>
    <col min="4613" max="4613" width="6" customWidth="1"/>
    <col min="4614" max="4614" width="8.44140625" customWidth="1"/>
    <col min="4615" max="4615" width="0" hidden="1" customWidth="1"/>
    <col min="4616" max="4616" width="13" customWidth="1"/>
    <col min="4617" max="4617" width="9.44140625" customWidth="1"/>
    <col min="4618" max="4618" width="6" customWidth="1"/>
    <col min="4619" max="4619" width="9.88671875" customWidth="1"/>
    <col min="4620" max="4620" width="0" hidden="1" customWidth="1"/>
    <col min="4621" max="4621" width="4.5546875" customWidth="1"/>
    <col min="4622" max="4622" width="8" customWidth="1"/>
    <col min="4623" max="4623" width="8.33203125" customWidth="1"/>
    <col min="4624" max="4624" width="0" hidden="1" customWidth="1"/>
    <col min="4625" max="4625" width="7.33203125" customWidth="1"/>
    <col min="4626" max="4626" width="8" customWidth="1"/>
    <col min="4627" max="4627" width="7.88671875" customWidth="1"/>
    <col min="4628" max="4628" width="7.5546875" customWidth="1"/>
    <col min="4629" max="4629" width="7.44140625" customWidth="1"/>
    <col min="4630" max="4630" width="7" customWidth="1"/>
    <col min="4631" max="4633" width="8.88671875" customWidth="1"/>
    <col min="4865" max="4865" width="4.88671875" customWidth="1"/>
    <col min="4866" max="4866" width="27.33203125" customWidth="1"/>
    <col min="4867" max="4867" width="10.5546875" customWidth="1"/>
    <col min="4868" max="4868" width="7.109375" customWidth="1"/>
    <col min="4869" max="4869" width="6" customWidth="1"/>
    <col min="4870" max="4870" width="8.44140625" customWidth="1"/>
    <col min="4871" max="4871" width="0" hidden="1" customWidth="1"/>
    <col min="4872" max="4872" width="13" customWidth="1"/>
    <col min="4873" max="4873" width="9.44140625" customWidth="1"/>
    <col min="4874" max="4874" width="6" customWidth="1"/>
    <col min="4875" max="4875" width="9.88671875" customWidth="1"/>
    <col min="4876" max="4876" width="0" hidden="1" customWidth="1"/>
    <col min="4877" max="4877" width="4.5546875" customWidth="1"/>
    <col min="4878" max="4878" width="8" customWidth="1"/>
    <col min="4879" max="4879" width="8.33203125" customWidth="1"/>
    <col min="4880" max="4880" width="0" hidden="1" customWidth="1"/>
    <col min="4881" max="4881" width="7.33203125" customWidth="1"/>
    <col min="4882" max="4882" width="8" customWidth="1"/>
    <col min="4883" max="4883" width="7.88671875" customWidth="1"/>
    <col min="4884" max="4884" width="7.5546875" customWidth="1"/>
    <col min="4885" max="4885" width="7.44140625" customWidth="1"/>
    <col min="4886" max="4886" width="7" customWidth="1"/>
    <col min="4887" max="4889" width="8.88671875" customWidth="1"/>
    <col min="5121" max="5121" width="4.88671875" customWidth="1"/>
    <col min="5122" max="5122" width="27.33203125" customWidth="1"/>
    <col min="5123" max="5123" width="10.5546875" customWidth="1"/>
    <col min="5124" max="5124" width="7.109375" customWidth="1"/>
    <col min="5125" max="5125" width="6" customWidth="1"/>
    <col min="5126" max="5126" width="8.44140625" customWidth="1"/>
    <col min="5127" max="5127" width="0" hidden="1" customWidth="1"/>
    <col min="5128" max="5128" width="13" customWidth="1"/>
    <col min="5129" max="5129" width="9.44140625" customWidth="1"/>
    <col min="5130" max="5130" width="6" customWidth="1"/>
    <col min="5131" max="5131" width="9.88671875" customWidth="1"/>
    <col min="5132" max="5132" width="0" hidden="1" customWidth="1"/>
    <col min="5133" max="5133" width="4.5546875" customWidth="1"/>
    <col min="5134" max="5134" width="8" customWidth="1"/>
    <col min="5135" max="5135" width="8.33203125" customWidth="1"/>
    <col min="5136" max="5136" width="0" hidden="1" customWidth="1"/>
    <col min="5137" max="5137" width="7.33203125" customWidth="1"/>
    <col min="5138" max="5138" width="8" customWidth="1"/>
    <col min="5139" max="5139" width="7.88671875" customWidth="1"/>
    <col min="5140" max="5140" width="7.5546875" customWidth="1"/>
    <col min="5141" max="5141" width="7.44140625" customWidth="1"/>
    <col min="5142" max="5142" width="7" customWidth="1"/>
    <col min="5143" max="5145" width="8.88671875" customWidth="1"/>
    <col min="5377" max="5377" width="4.88671875" customWidth="1"/>
    <col min="5378" max="5378" width="27.33203125" customWidth="1"/>
    <col min="5379" max="5379" width="10.5546875" customWidth="1"/>
    <col min="5380" max="5380" width="7.109375" customWidth="1"/>
    <col min="5381" max="5381" width="6" customWidth="1"/>
    <col min="5382" max="5382" width="8.44140625" customWidth="1"/>
    <col min="5383" max="5383" width="0" hidden="1" customWidth="1"/>
    <col min="5384" max="5384" width="13" customWidth="1"/>
    <col min="5385" max="5385" width="9.44140625" customWidth="1"/>
    <col min="5386" max="5386" width="6" customWidth="1"/>
    <col min="5387" max="5387" width="9.88671875" customWidth="1"/>
    <col min="5388" max="5388" width="0" hidden="1" customWidth="1"/>
    <col min="5389" max="5389" width="4.5546875" customWidth="1"/>
    <col min="5390" max="5390" width="8" customWidth="1"/>
    <col min="5391" max="5391" width="8.33203125" customWidth="1"/>
    <col min="5392" max="5392" width="0" hidden="1" customWidth="1"/>
    <col min="5393" max="5393" width="7.33203125" customWidth="1"/>
    <col min="5394" max="5394" width="8" customWidth="1"/>
    <col min="5395" max="5395" width="7.88671875" customWidth="1"/>
    <col min="5396" max="5396" width="7.5546875" customWidth="1"/>
    <col min="5397" max="5397" width="7.44140625" customWidth="1"/>
    <col min="5398" max="5398" width="7" customWidth="1"/>
    <col min="5399" max="5401" width="8.88671875" customWidth="1"/>
    <col min="5633" max="5633" width="4.88671875" customWidth="1"/>
    <col min="5634" max="5634" width="27.33203125" customWidth="1"/>
    <col min="5635" max="5635" width="10.5546875" customWidth="1"/>
    <col min="5636" max="5636" width="7.109375" customWidth="1"/>
    <col min="5637" max="5637" width="6" customWidth="1"/>
    <col min="5638" max="5638" width="8.44140625" customWidth="1"/>
    <col min="5639" max="5639" width="0" hidden="1" customWidth="1"/>
    <col min="5640" max="5640" width="13" customWidth="1"/>
    <col min="5641" max="5641" width="9.44140625" customWidth="1"/>
    <col min="5642" max="5642" width="6" customWidth="1"/>
    <col min="5643" max="5643" width="9.88671875" customWidth="1"/>
    <col min="5644" max="5644" width="0" hidden="1" customWidth="1"/>
    <col min="5645" max="5645" width="4.5546875" customWidth="1"/>
    <col min="5646" max="5646" width="8" customWidth="1"/>
    <col min="5647" max="5647" width="8.33203125" customWidth="1"/>
    <col min="5648" max="5648" width="0" hidden="1" customWidth="1"/>
    <col min="5649" max="5649" width="7.33203125" customWidth="1"/>
    <col min="5650" max="5650" width="8" customWidth="1"/>
    <col min="5651" max="5651" width="7.88671875" customWidth="1"/>
    <col min="5652" max="5652" width="7.5546875" customWidth="1"/>
    <col min="5653" max="5653" width="7.44140625" customWidth="1"/>
    <col min="5654" max="5654" width="7" customWidth="1"/>
    <col min="5655" max="5657" width="8.88671875" customWidth="1"/>
    <col min="5889" max="5889" width="4.88671875" customWidth="1"/>
    <col min="5890" max="5890" width="27.33203125" customWidth="1"/>
    <col min="5891" max="5891" width="10.5546875" customWidth="1"/>
    <col min="5892" max="5892" width="7.109375" customWidth="1"/>
    <col min="5893" max="5893" width="6" customWidth="1"/>
    <col min="5894" max="5894" width="8.44140625" customWidth="1"/>
    <col min="5895" max="5895" width="0" hidden="1" customWidth="1"/>
    <col min="5896" max="5896" width="13" customWidth="1"/>
    <col min="5897" max="5897" width="9.44140625" customWidth="1"/>
    <col min="5898" max="5898" width="6" customWidth="1"/>
    <col min="5899" max="5899" width="9.88671875" customWidth="1"/>
    <col min="5900" max="5900" width="0" hidden="1" customWidth="1"/>
    <col min="5901" max="5901" width="4.5546875" customWidth="1"/>
    <col min="5902" max="5902" width="8" customWidth="1"/>
    <col min="5903" max="5903" width="8.33203125" customWidth="1"/>
    <col min="5904" max="5904" width="0" hidden="1" customWidth="1"/>
    <col min="5905" max="5905" width="7.33203125" customWidth="1"/>
    <col min="5906" max="5906" width="8" customWidth="1"/>
    <col min="5907" max="5907" width="7.88671875" customWidth="1"/>
    <col min="5908" max="5908" width="7.5546875" customWidth="1"/>
    <col min="5909" max="5909" width="7.44140625" customWidth="1"/>
    <col min="5910" max="5910" width="7" customWidth="1"/>
    <col min="5911" max="5913" width="8.88671875" customWidth="1"/>
    <col min="6145" max="6145" width="4.88671875" customWidth="1"/>
    <col min="6146" max="6146" width="27.33203125" customWidth="1"/>
    <col min="6147" max="6147" width="10.5546875" customWidth="1"/>
    <col min="6148" max="6148" width="7.109375" customWidth="1"/>
    <col min="6149" max="6149" width="6" customWidth="1"/>
    <col min="6150" max="6150" width="8.44140625" customWidth="1"/>
    <col min="6151" max="6151" width="0" hidden="1" customWidth="1"/>
    <col min="6152" max="6152" width="13" customWidth="1"/>
    <col min="6153" max="6153" width="9.44140625" customWidth="1"/>
    <col min="6154" max="6154" width="6" customWidth="1"/>
    <col min="6155" max="6155" width="9.88671875" customWidth="1"/>
    <col min="6156" max="6156" width="0" hidden="1" customWidth="1"/>
    <col min="6157" max="6157" width="4.5546875" customWidth="1"/>
    <col min="6158" max="6158" width="8" customWidth="1"/>
    <col min="6159" max="6159" width="8.33203125" customWidth="1"/>
    <col min="6160" max="6160" width="0" hidden="1" customWidth="1"/>
    <col min="6161" max="6161" width="7.33203125" customWidth="1"/>
    <col min="6162" max="6162" width="8" customWidth="1"/>
    <col min="6163" max="6163" width="7.88671875" customWidth="1"/>
    <col min="6164" max="6164" width="7.5546875" customWidth="1"/>
    <col min="6165" max="6165" width="7.44140625" customWidth="1"/>
    <col min="6166" max="6166" width="7" customWidth="1"/>
    <col min="6167" max="6169" width="8.88671875" customWidth="1"/>
    <col min="6401" max="6401" width="4.88671875" customWidth="1"/>
    <col min="6402" max="6402" width="27.33203125" customWidth="1"/>
    <col min="6403" max="6403" width="10.5546875" customWidth="1"/>
    <col min="6404" max="6404" width="7.109375" customWidth="1"/>
    <col min="6405" max="6405" width="6" customWidth="1"/>
    <col min="6406" max="6406" width="8.44140625" customWidth="1"/>
    <col min="6407" max="6407" width="0" hidden="1" customWidth="1"/>
    <col min="6408" max="6408" width="13" customWidth="1"/>
    <col min="6409" max="6409" width="9.44140625" customWidth="1"/>
    <col min="6410" max="6410" width="6" customWidth="1"/>
    <col min="6411" max="6411" width="9.88671875" customWidth="1"/>
    <col min="6412" max="6412" width="0" hidden="1" customWidth="1"/>
    <col min="6413" max="6413" width="4.5546875" customWidth="1"/>
    <col min="6414" max="6414" width="8" customWidth="1"/>
    <col min="6415" max="6415" width="8.33203125" customWidth="1"/>
    <col min="6416" max="6416" width="0" hidden="1" customWidth="1"/>
    <col min="6417" max="6417" width="7.33203125" customWidth="1"/>
    <col min="6418" max="6418" width="8" customWidth="1"/>
    <col min="6419" max="6419" width="7.88671875" customWidth="1"/>
    <col min="6420" max="6420" width="7.5546875" customWidth="1"/>
    <col min="6421" max="6421" width="7.44140625" customWidth="1"/>
    <col min="6422" max="6422" width="7" customWidth="1"/>
    <col min="6423" max="6425" width="8.88671875" customWidth="1"/>
    <col min="6657" max="6657" width="4.88671875" customWidth="1"/>
    <col min="6658" max="6658" width="27.33203125" customWidth="1"/>
    <col min="6659" max="6659" width="10.5546875" customWidth="1"/>
    <col min="6660" max="6660" width="7.109375" customWidth="1"/>
    <col min="6661" max="6661" width="6" customWidth="1"/>
    <col min="6662" max="6662" width="8.44140625" customWidth="1"/>
    <col min="6663" max="6663" width="0" hidden="1" customWidth="1"/>
    <col min="6664" max="6664" width="13" customWidth="1"/>
    <col min="6665" max="6665" width="9.44140625" customWidth="1"/>
    <col min="6666" max="6666" width="6" customWidth="1"/>
    <col min="6667" max="6667" width="9.88671875" customWidth="1"/>
    <col min="6668" max="6668" width="0" hidden="1" customWidth="1"/>
    <col min="6669" max="6669" width="4.5546875" customWidth="1"/>
    <col min="6670" max="6670" width="8" customWidth="1"/>
    <col min="6671" max="6671" width="8.33203125" customWidth="1"/>
    <col min="6672" max="6672" width="0" hidden="1" customWidth="1"/>
    <col min="6673" max="6673" width="7.33203125" customWidth="1"/>
    <col min="6674" max="6674" width="8" customWidth="1"/>
    <col min="6675" max="6675" width="7.88671875" customWidth="1"/>
    <col min="6676" max="6676" width="7.5546875" customWidth="1"/>
    <col min="6677" max="6677" width="7.44140625" customWidth="1"/>
    <col min="6678" max="6678" width="7" customWidth="1"/>
    <col min="6679" max="6681" width="8.88671875" customWidth="1"/>
    <col min="6913" max="6913" width="4.88671875" customWidth="1"/>
    <col min="6914" max="6914" width="27.33203125" customWidth="1"/>
    <col min="6915" max="6915" width="10.5546875" customWidth="1"/>
    <col min="6916" max="6916" width="7.109375" customWidth="1"/>
    <col min="6917" max="6917" width="6" customWidth="1"/>
    <col min="6918" max="6918" width="8.44140625" customWidth="1"/>
    <col min="6919" max="6919" width="0" hidden="1" customWidth="1"/>
    <col min="6920" max="6920" width="13" customWidth="1"/>
    <col min="6921" max="6921" width="9.44140625" customWidth="1"/>
    <col min="6922" max="6922" width="6" customWidth="1"/>
    <col min="6923" max="6923" width="9.88671875" customWidth="1"/>
    <col min="6924" max="6924" width="0" hidden="1" customWidth="1"/>
    <col min="6925" max="6925" width="4.5546875" customWidth="1"/>
    <col min="6926" max="6926" width="8" customWidth="1"/>
    <col min="6927" max="6927" width="8.33203125" customWidth="1"/>
    <col min="6928" max="6928" width="0" hidden="1" customWidth="1"/>
    <col min="6929" max="6929" width="7.33203125" customWidth="1"/>
    <col min="6930" max="6930" width="8" customWidth="1"/>
    <col min="6931" max="6931" width="7.88671875" customWidth="1"/>
    <col min="6932" max="6932" width="7.5546875" customWidth="1"/>
    <col min="6933" max="6933" width="7.44140625" customWidth="1"/>
    <col min="6934" max="6934" width="7" customWidth="1"/>
    <col min="6935" max="6937" width="8.88671875" customWidth="1"/>
    <col min="7169" max="7169" width="4.88671875" customWidth="1"/>
    <col min="7170" max="7170" width="27.33203125" customWidth="1"/>
    <col min="7171" max="7171" width="10.5546875" customWidth="1"/>
    <col min="7172" max="7172" width="7.109375" customWidth="1"/>
    <col min="7173" max="7173" width="6" customWidth="1"/>
    <col min="7174" max="7174" width="8.44140625" customWidth="1"/>
    <col min="7175" max="7175" width="0" hidden="1" customWidth="1"/>
    <col min="7176" max="7176" width="13" customWidth="1"/>
    <col min="7177" max="7177" width="9.44140625" customWidth="1"/>
    <col min="7178" max="7178" width="6" customWidth="1"/>
    <col min="7179" max="7179" width="9.88671875" customWidth="1"/>
    <col min="7180" max="7180" width="0" hidden="1" customWidth="1"/>
    <col min="7181" max="7181" width="4.5546875" customWidth="1"/>
    <col min="7182" max="7182" width="8" customWidth="1"/>
    <col min="7183" max="7183" width="8.33203125" customWidth="1"/>
    <col min="7184" max="7184" width="0" hidden="1" customWidth="1"/>
    <col min="7185" max="7185" width="7.33203125" customWidth="1"/>
    <col min="7186" max="7186" width="8" customWidth="1"/>
    <col min="7187" max="7187" width="7.88671875" customWidth="1"/>
    <col min="7188" max="7188" width="7.5546875" customWidth="1"/>
    <col min="7189" max="7189" width="7.44140625" customWidth="1"/>
    <col min="7190" max="7190" width="7" customWidth="1"/>
    <col min="7191" max="7193" width="8.88671875" customWidth="1"/>
    <col min="7425" max="7425" width="4.88671875" customWidth="1"/>
    <col min="7426" max="7426" width="27.33203125" customWidth="1"/>
    <col min="7427" max="7427" width="10.5546875" customWidth="1"/>
    <col min="7428" max="7428" width="7.109375" customWidth="1"/>
    <col min="7429" max="7429" width="6" customWidth="1"/>
    <col min="7430" max="7430" width="8.44140625" customWidth="1"/>
    <col min="7431" max="7431" width="0" hidden="1" customWidth="1"/>
    <col min="7432" max="7432" width="13" customWidth="1"/>
    <col min="7433" max="7433" width="9.44140625" customWidth="1"/>
    <col min="7434" max="7434" width="6" customWidth="1"/>
    <col min="7435" max="7435" width="9.88671875" customWidth="1"/>
    <col min="7436" max="7436" width="0" hidden="1" customWidth="1"/>
    <col min="7437" max="7437" width="4.5546875" customWidth="1"/>
    <col min="7438" max="7438" width="8" customWidth="1"/>
    <col min="7439" max="7439" width="8.33203125" customWidth="1"/>
    <col min="7440" max="7440" width="0" hidden="1" customWidth="1"/>
    <col min="7441" max="7441" width="7.33203125" customWidth="1"/>
    <col min="7442" max="7442" width="8" customWidth="1"/>
    <col min="7443" max="7443" width="7.88671875" customWidth="1"/>
    <col min="7444" max="7444" width="7.5546875" customWidth="1"/>
    <col min="7445" max="7445" width="7.44140625" customWidth="1"/>
    <col min="7446" max="7446" width="7" customWidth="1"/>
    <col min="7447" max="7449" width="8.88671875" customWidth="1"/>
    <col min="7681" max="7681" width="4.88671875" customWidth="1"/>
    <col min="7682" max="7682" width="27.33203125" customWidth="1"/>
    <col min="7683" max="7683" width="10.5546875" customWidth="1"/>
    <col min="7684" max="7684" width="7.109375" customWidth="1"/>
    <col min="7685" max="7685" width="6" customWidth="1"/>
    <col min="7686" max="7686" width="8.44140625" customWidth="1"/>
    <col min="7687" max="7687" width="0" hidden="1" customWidth="1"/>
    <col min="7688" max="7688" width="13" customWidth="1"/>
    <col min="7689" max="7689" width="9.44140625" customWidth="1"/>
    <col min="7690" max="7690" width="6" customWidth="1"/>
    <col min="7691" max="7691" width="9.88671875" customWidth="1"/>
    <col min="7692" max="7692" width="0" hidden="1" customWidth="1"/>
    <col min="7693" max="7693" width="4.5546875" customWidth="1"/>
    <col min="7694" max="7694" width="8" customWidth="1"/>
    <col min="7695" max="7695" width="8.33203125" customWidth="1"/>
    <col min="7696" max="7696" width="0" hidden="1" customWidth="1"/>
    <col min="7697" max="7697" width="7.33203125" customWidth="1"/>
    <col min="7698" max="7698" width="8" customWidth="1"/>
    <col min="7699" max="7699" width="7.88671875" customWidth="1"/>
    <col min="7700" max="7700" width="7.5546875" customWidth="1"/>
    <col min="7701" max="7701" width="7.44140625" customWidth="1"/>
    <col min="7702" max="7702" width="7" customWidth="1"/>
    <col min="7703" max="7705" width="8.88671875" customWidth="1"/>
    <col min="7937" max="7937" width="4.88671875" customWidth="1"/>
    <col min="7938" max="7938" width="27.33203125" customWidth="1"/>
    <col min="7939" max="7939" width="10.5546875" customWidth="1"/>
    <col min="7940" max="7940" width="7.109375" customWidth="1"/>
    <col min="7941" max="7941" width="6" customWidth="1"/>
    <col min="7942" max="7942" width="8.44140625" customWidth="1"/>
    <col min="7943" max="7943" width="0" hidden="1" customWidth="1"/>
    <col min="7944" max="7944" width="13" customWidth="1"/>
    <col min="7945" max="7945" width="9.44140625" customWidth="1"/>
    <col min="7946" max="7946" width="6" customWidth="1"/>
    <col min="7947" max="7947" width="9.88671875" customWidth="1"/>
    <col min="7948" max="7948" width="0" hidden="1" customWidth="1"/>
    <col min="7949" max="7949" width="4.5546875" customWidth="1"/>
    <col min="7950" max="7950" width="8" customWidth="1"/>
    <col min="7951" max="7951" width="8.33203125" customWidth="1"/>
    <col min="7952" max="7952" width="0" hidden="1" customWidth="1"/>
    <col min="7953" max="7953" width="7.33203125" customWidth="1"/>
    <col min="7954" max="7954" width="8" customWidth="1"/>
    <col min="7955" max="7955" width="7.88671875" customWidth="1"/>
    <col min="7956" max="7956" width="7.5546875" customWidth="1"/>
    <col min="7957" max="7957" width="7.44140625" customWidth="1"/>
    <col min="7958" max="7958" width="7" customWidth="1"/>
    <col min="7959" max="7961" width="8.88671875" customWidth="1"/>
    <col min="8193" max="8193" width="4.88671875" customWidth="1"/>
    <col min="8194" max="8194" width="27.33203125" customWidth="1"/>
    <col min="8195" max="8195" width="10.5546875" customWidth="1"/>
    <col min="8196" max="8196" width="7.109375" customWidth="1"/>
    <col min="8197" max="8197" width="6" customWidth="1"/>
    <col min="8198" max="8198" width="8.44140625" customWidth="1"/>
    <col min="8199" max="8199" width="0" hidden="1" customWidth="1"/>
    <col min="8200" max="8200" width="13" customWidth="1"/>
    <col min="8201" max="8201" width="9.44140625" customWidth="1"/>
    <col min="8202" max="8202" width="6" customWidth="1"/>
    <col min="8203" max="8203" width="9.88671875" customWidth="1"/>
    <col min="8204" max="8204" width="0" hidden="1" customWidth="1"/>
    <col min="8205" max="8205" width="4.5546875" customWidth="1"/>
    <col min="8206" max="8206" width="8" customWidth="1"/>
    <col min="8207" max="8207" width="8.33203125" customWidth="1"/>
    <col min="8208" max="8208" width="0" hidden="1" customWidth="1"/>
    <col min="8209" max="8209" width="7.33203125" customWidth="1"/>
    <col min="8210" max="8210" width="8" customWidth="1"/>
    <col min="8211" max="8211" width="7.88671875" customWidth="1"/>
    <col min="8212" max="8212" width="7.5546875" customWidth="1"/>
    <col min="8213" max="8213" width="7.44140625" customWidth="1"/>
    <col min="8214" max="8214" width="7" customWidth="1"/>
    <col min="8215" max="8217" width="8.88671875" customWidth="1"/>
    <col min="8449" max="8449" width="4.88671875" customWidth="1"/>
    <col min="8450" max="8450" width="27.33203125" customWidth="1"/>
    <col min="8451" max="8451" width="10.5546875" customWidth="1"/>
    <col min="8452" max="8452" width="7.109375" customWidth="1"/>
    <col min="8453" max="8453" width="6" customWidth="1"/>
    <col min="8454" max="8454" width="8.44140625" customWidth="1"/>
    <col min="8455" max="8455" width="0" hidden="1" customWidth="1"/>
    <col min="8456" max="8456" width="13" customWidth="1"/>
    <col min="8457" max="8457" width="9.44140625" customWidth="1"/>
    <col min="8458" max="8458" width="6" customWidth="1"/>
    <col min="8459" max="8459" width="9.88671875" customWidth="1"/>
    <col min="8460" max="8460" width="0" hidden="1" customWidth="1"/>
    <col min="8461" max="8461" width="4.5546875" customWidth="1"/>
    <col min="8462" max="8462" width="8" customWidth="1"/>
    <col min="8463" max="8463" width="8.33203125" customWidth="1"/>
    <col min="8464" max="8464" width="0" hidden="1" customWidth="1"/>
    <col min="8465" max="8465" width="7.33203125" customWidth="1"/>
    <col min="8466" max="8466" width="8" customWidth="1"/>
    <col min="8467" max="8467" width="7.88671875" customWidth="1"/>
    <col min="8468" max="8468" width="7.5546875" customWidth="1"/>
    <col min="8469" max="8469" width="7.44140625" customWidth="1"/>
    <col min="8470" max="8470" width="7" customWidth="1"/>
    <col min="8471" max="8473" width="8.88671875" customWidth="1"/>
    <col min="8705" max="8705" width="4.88671875" customWidth="1"/>
    <col min="8706" max="8706" width="27.33203125" customWidth="1"/>
    <col min="8707" max="8707" width="10.5546875" customWidth="1"/>
    <col min="8708" max="8708" width="7.109375" customWidth="1"/>
    <col min="8709" max="8709" width="6" customWidth="1"/>
    <col min="8710" max="8710" width="8.44140625" customWidth="1"/>
    <col min="8711" max="8711" width="0" hidden="1" customWidth="1"/>
    <col min="8712" max="8712" width="13" customWidth="1"/>
    <col min="8713" max="8713" width="9.44140625" customWidth="1"/>
    <col min="8714" max="8714" width="6" customWidth="1"/>
    <col min="8715" max="8715" width="9.88671875" customWidth="1"/>
    <col min="8716" max="8716" width="0" hidden="1" customWidth="1"/>
    <col min="8717" max="8717" width="4.5546875" customWidth="1"/>
    <col min="8718" max="8718" width="8" customWidth="1"/>
    <col min="8719" max="8719" width="8.33203125" customWidth="1"/>
    <col min="8720" max="8720" width="0" hidden="1" customWidth="1"/>
    <col min="8721" max="8721" width="7.33203125" customWidth="1"/>
    <col min="8722" max="8722" width="8" customWidth="1"/>
    <col min="8723" max="8723" width="7.88671875" customWidth="1"/>
    <col min="8724" max="8724" width="7.5546875" customWidth="1"/>
    <col min="8725" max="8725" width="7.44140625" customWidth="1"/>
    <col min="8726" max="8726" width="7" customWidth="1"/>
    <col min="8727" max="8729" width="8.88671875" customWidth="1"/>
    <col min="8961" max="8961" width="4.88671875" customWidth="1"/>
    <col min="8962" max="8962" width="27.33203125" customWidth="1"/>
    <col min="8963" max="8963" width="10.5546875" customWidth="1"/>
    <col min="8964" max="8964" width="7.109375" customWidth="1"/>
    <col min="8965" max="8965" width="6" customWidth="1"/>
    <col min="8966" max="8966" width="8.44140625" customWidth="1"/>
    <col min="8967" max="8967" width="0" hidden="1" customWidth="1"/>
    <col min="8968" max="8968" width="13" customWidth="1"/>
    <col min="8969" max="8969" width="9.44140625" customWidth="1"/>
    <col min="8970" max="8970" width="6" customWidth="1"/>
    <col min="8971" max="8971" width="9.88671875" customWidth="1"/>
    <col min="8972" max="8972" width="0" hidden="1" customWidth="1"/>
    <col min="8973" max="8973" width="4.5546875" customWidth="1"/>
    <col min="8974" max="8974" width="8" customWidth="1"/>
    <col min="8975" max="8975" width="8.33203125" customWidth="1"/>
    <col min="8976" max="8976" width="0" hidden="1" customWidth="1"/>
    <col min="8977" max="8977" width="7.33203125" customWidth="1"/>
    <col min="8978" max="8978" width="8" customWidth="1"/>
    <col min="8979" max="8979" width="7.88671875" customWidth="1"/>
    <col min="8980" max="8980" width="7.5546875" customWidth="1"/>
    <col min="8981" max="8981" width="7.44140625" customWidth="1"/>
    <col min="8982" max="8982" width="7" customWidth="1"/>
    <col min="8983" max="8985" width="8.88671875" customWidth="1"/>
    <col min="9217" max="9217" width="4.88671875" customWidth="1"/>
    <col min="9218" max="9218" width="27.33203125" customWidth="1"/>
    <col min="9219" max="9219" width="10.5546875" customWidth="1"/>
    <col min="9220" max="9220" width="7.109375" customWidth="1"/>
    <col min="9221" max="9221" width="6" customWidth="1"/>
    <col min="9222" max="9222" width="8.44140625" customWidth="1"/>
    <col min="9223" max="9223" width="0" hidden="1" customWidth="1"/>
    <col min="9224" max="9224" width="13" customWidth="1"/>
    <col min="9225" max="9225" width="9.44140625" customWidth="1"/>
    <col min="9226" max="9226" width="6" customWidth="1"/>
    <col min="9227" max="9227" width="9.88671875" customWidth="1"/>
    <col min="9228" max="9228" width="0" hidden="1" customWidth="1"/>
    <col min="9229" max="9229" width="4.5546875" customWidth="1"/>
    <col min="9230" max="9230" width="8" customWidth="1"/>
    <col min="9231" max="9231" width="8.33203125" customWidth="1"/>
    <col min="9232" max="9232" width="0" hidden="1" customWidth="1"/>
    <col min="9233" max="9233" width="7.33203125" customWidth="1"/>
    <col min="9234" max="9234" width="8" customWidth="1"/>
    <col min="9235" max="9235" width="7.88671875" customWidth="1"/>
    <col min="9236" max="9236" width="7.5546875" customWidth="1"/>
    <col min="9237" max="9237" width="7.44140625" customWidth="1"/>
    <col min="9238" max="9238" width="7" customWidth="1"/>
    <col min="9239" max="9241" width="8.88671875" customWidth="1"/>
    <col min="9473" max="9473" width="4.88671875" customWidth="1"/>
    <col min="9474" max="9474" width="27.33203125" customWidth="1"/>
    <col min="9475" max="9475" width="10.5546875" customWidth="1"/>
    <col min="9476" max="9476" width="7.109375" customWidth="1"/>
    <col min="9477" max="9477" width="6" customWidth="1"/>
    <col min="9478" max="9478" width="8.44140625" customWidth="1"/>
    <col min="9479" max="9479" width="0" hidden="1" customWidth="1"/>
    <col min="9480" max="9480" width="13" customWidth="1"/>
    <col min="9481" max="9481" width="9.44140625" customWidth="1"/>
    <col min="9482" max="9482" width="6" customWidth="1"/>
    <col min="9483" max="9483" width="9.88671875" customWidth="1"/>
    <col min="9484" max="9484" width="0" hidden="1" customWidth="1"/>
    <col min="9485" max="9485" width="4.5546875" customWidth="1"/>
    <col min="9486" max="9486" width="8" customWidth="1"/>
    <col min="9487" max="9487" width="8.33203125" customWidth="1"/>
    <col min="9488" max="9488" width="0" hidden="1" customWidth="1"/>
    <col min="9489" max="9489" width="7.33203125" customWidth="1"/>
    <col min="9490" max="9490" width="8" customWidth="1"/>
    <col min="9491" max="9491" width="7.88671875" customWidth="1"/>
    <col min="9492" max="9492" width="7.5546875" customWidth="1"/>
    <col min="9493" max="9493" width="7.44140625" customWidth="1"/>
    <col min="9494" max="9494" width="7" customWidth="1"/>
    <col min="9495" max="9497" width="8.88671875" customWidth="1"/>
    <col min="9729" max="9729" width="4.88671875" customWidth="1"/>
    <col min="9730" max="9730" width="27.33203125" customWidth="1"/>
    <col min="9731" max="9731" width="10.5546875" customWidth="1"/>
    <col min="9732" max="9732" width="7.109375" customWidth="1"/>
    <col min="9733" max="9733" width="6" customWidth="1"/>
    <col min="9734" max="9734" width="8.44140625" customWidth="1"/>
    <col min="9735" max="9735" width="0" hidden="1" customWidth="1"/>
    <col min="9736" max="9736" width="13" customWidth="1"/>
    <col min="9737" max="9737" width="9.44140625" customWidth="1"/>
    <col min="9738" max="9738" width="6" customWidth="1"/>
    <col min="9739" max="9739" width="9.88671875" customWidth="1"/>
    <col min="9740" max="9740" width="0" hidden="1" customWidth="1"/>
    <col min="9741" max="9741" width="4.5546875" customWidth="1"/>
    <col min="9742" max="9742" width="8" customWidth="1"/>
    <col min="9743" max="9743" width="8.33203125" customWidth="1"/>
    <col min="9744" max="9744" width="0" hidden="1" customWidth="1"/>
    <col min="9745" max="9745" width="7.33203125" customWidth="1"/>
    <col min="9746" max="9746" width="8" customWidth="1"/>
    <col min="9747" max="9747" width="7.88671875" customWidth="1"/>
    <col min="9748" max="9748" width="7.5546875" customWidth="1"/>
    <col min="9749" max="9749" width="7.44140625" customWidth="1"/>
    <col min="9750" max="9750" width="7" customWidth="1"/>
    <col min="9751" max="9753" width="8.88671875" customWidth="1"/>
    <col min="9985" max="9985" width="4.88671875" customWidth="1"/>
    <col min="9986" max="9986" width="27.33203125" customWidth="1"/>
    <col min="9987" max="9987" width="10.5546875" customWidth="1"/>
    <col min="9988" max="9988" width="7.109375" customWidth="1"/>
    <col min="9989" max="9989" width="6" customWidth="1"/>
    <col min="9990" max="9990" width="8.44140625" customWidth="1"/>
    <col min="9991" max="9991" width="0" hidden="1" customWidth="1"/>
    <col min="9992" max="9992" width="13" customWidth="1"/>
    <col min="9993" max="9993" width="9.44140625" customWidth="1"/>
    <col min="9994" max="9994" width="6" customWidth="1"/>
    <col min="9995" max="9995" width="9.88671875" customWidth="1"/>
    <col min="9996" max="9996" width="0" hidden="1" customWidth="1"/>
    <col min="9997" max="9997" width="4.5546875" customWidth="1"/>
    <col min="9998" max="9998" width="8" customWidth="1"/>
    <col min="9999" max="9999" width="8.33203125" customWidth="1"/>
    <col min="10000" max="10000" width="0" hidden="1" customWidth="1"/>
    <col min="10001" max="10001" width="7.33203125" customWidth="1"/>
    <col min="10002" max="10002" width="8" customWidth="1"/>
    <col min="10003" max="10003" width="7.88671875" customWidth="1"/>
    <col min="10004" max="10004" width="7.5546875" customWidth="1"/>
    <col min="10005" max="10005" width="7.44140625" customWidth="1"/>
    <col min="10006" max="10006" width="7" customWidth="1"/>
    <col min="10007" max="10009" width="8.88671875" customWidth="1"/>
    <col min="10241" max="10241" width="4.88671875" customWidth="1"/>
    <col min="10242" max="10242" width="27.33203125" customWidth="1"/>
    <col min="10243" max="10243" width="10.5546875" customWidth="1"/>
    <col min="10244" max="10244" width="7.109375" customWidth="1"/>
    <col min="10245" max="10245" width="6" customWidth="1"/>
    <col min="10246" max="10246" width="8.44140625" customWidth="1"/>
    <col min="10247" max="10247" width="0" hidden="1" customWidth="1"/>
    <col min="10248" max="10248" width="13" customWidth="1"/>
    <col min="10249" max="10249" width="9.44140625" customWidth="1"/>
    <col min="10250" max="10250" width="6" customWidth="1"/>
    <col min="10251" max="10251" width="9.88671875" customWidth="1"/>
    <col min="10252" max="10252" width="0" hidden="1" customWidth="1"/>
    <col min="10253" max="10253" width="4.5546875" customWidth="1"/>
    <col min="10254" max="10254" width="8" customWidth="1"/>
    <col min="10255" max="10255" width="8.33203125" customWidth="1"/>
    <col min="10256" max="10256" width="0" hidden="1" customWidth="1"/>
    <col min="10257" max="10257" width="7.33203125" customWidth="1"/>
    <col min="10258" max="10258" width="8" customWidth="1"/>
    <col min="10259" max="10259" width="7.88671875" customWidth="1"/>
    <col min="10260" max="10260" width="7.5546875" customWidth="1"/>
    <col min="10261" max="10261" width="7.44140625" customWidth="1"/>
    <col min="10262" max="10262" width="7" customWidth="1"/>
    <col min="10263" max="10265" width="8.88671875" customWidth="1"/>
    <col min="10497" max="10497" width="4.88671875" customWidth="1"/>
    <col min="10498" max="10498" width="27.33203125" customWidth="1"/>
    <col min="10499" max="10499" width="10.5546875" customWidth="1"/>
    <col min="10500" max="10500" width="7.109375" customWidth="1"/>
    <col min="10501" max="10501" width="6" customWidth="1"/>
    <col min="10502" max="10502" width="8.44140625" customWidth="1"/>
    <col min="10503" max="10503" width="0" hidden="1" customWidth="1"/>
    <col min="10504" max="10504" width="13" customWidth="1"/>
    <col min="10505" max="10505" width="9.44140625" customWidth="1"/>
    <col min="10506" max="10506" width="6" customWidth="1"/>
    <col min="10507" max="10507" width="9.88671875" customWidth="1"/>
    <col min="10508" max="10508" width="0" hidden="1" customWidth="1"/>
    <col min="10509" max="10509" width="4.5546875" customWidth="1"/>
    <col min="10510" max="10510" width="8" customWidth="1"/>
    <col min="10511" max="10511" width="8.33203125" customWidth="1"/>
    <col min="10512" max="10512" width="0" hidden="1" customWidth="1"/>
    <col min="10513" max="10513" width="7.33203125" customWidth="1"/>
    <col min="10514" max="10514" width="8" customWidth="1"/>
    <col min="10515" max="10515" width="7.88671875" customWidth="1"/>
    <col min="10516" max="10516" width="7.5546875" customWidth="1"/>
    <col min="10517" max="10517" width="7.44140625" customWidth="1"/>
    <col min="10518" max="10518" width="7" customWidth="1"/>
    <col min="10519" max="10521" width="8.88671875" customWidth="1"/>
    <col min="10753" max="10753" width="4.88671875" customWidth="1"/>
    <col min="10754" max="10754" width="27.33203125" customWidth="1"/>
    <col min="10755" max="10755" width="10.5546875" customWidth="1"/>
    <col min="10756" max="10756" width="7.109375" customWidth="1"/>
    <col min="10757" max="10757" width="6" customWidth="1"/>
    <col min="10758" max="10758" width="8.44140625" customWidth="1"/>
    <col min="10759" max="10759" width="0" hidden="1" customWidth="1"/>
    <col min="10760" max="10760" width="13" customWidth="1"/>
    <col min="10761" max="10761" width="9.44140625" customWidth="1"/>
    <col min="10762" max="10762" width="6" customWidth="1"/>
    <col min="10763" max="10763" width="9.88671875" customWidth="1"/>
    <col min="10764" max="10764" width="0" hidden="1" customWidth="1"/>
    <col min="10765" max="10765" width="4.5546875" customWidth="1"/>
    <col min="10766" max="10766" width="8" customWidth="1"/>
    <col min="10767" max="10767" width="8.33203125" customWidth="1"/>
    <col min="10768" max="10768" width="0" hidden="1" customWidth="1"/>
    <col min="10769" max="10769" width="7.33203125" customWidth="1"/>
    <col min="10770" max="10770" width="8" customWidth="1"/>
    <col min="10771" max="10771" width="7.88671875" customWidth="1"/>
    <col min="10772" max="10772" width="7.5546875" customWidth="1"/>
    <col min="10773" max="10773" width="7.44140625" customWidth="1"/>
    <col min="10774" max="10774" width="7" customWidth="1"/>
    <col min="10775" max="10777" width="8.88671875" customWidth="1"/>
    <col min="11009" max="11009" width="4.88671875" customWidth="1"/>
    <col min="11010" max="11010" width="27.33203125" customWidth="1"/>
    <col min="11011" max="11011" width="10.5546875" customWidth="1"/>
    <col min="11012" max="11012" width="7.109375" customWidth="1"/>
    <col min="11013" max="11013" width="6" customWidth="1"/>
    <col min="11014" max="11014" width="8.44140625" customWidth="1"/>
    <col min="11015" max="11015" width="0" hidden="1" customWidth="1"/>
    <col min="11016" max="11016" width="13" customWidth="1"/>
    <col min="11017" max="11017" width="9.44140625" customWidth="1"/>
    <col min="11018" max="11018" width="6" customWidth="1"/>
    <col min="11019" max="11019" width="9.88671875" customWidth="1"/>
    <col min="11020" max="11020" width="0" hidden="1" customWidth="1"/>
    <col min="11021" max="11021" width="4.5546875" customWidth="1"/>
    <col min="11022" max="11022" width="8" customWidth="1"/>
    <col min="11023" max="11023" width="8.33203125" customWidth="1"/>
    <col min="11024" max="11024" width="0" hidden="1" customWidth="1"/>
    <col min="11025" max="11025" width="7.33203125" customWidth="1"/>
    <col min="11026" max="11026" width="8" customWidth="1"/>
    <col min="11027" max="11027" width="7.88671875" customWidth="1"/>
    <col min="11028" max="11028" width="7.5546875" customWidth="1"/>
    <col min="11029" max="11029" width="7.44140625" customWidth="1"/>
    <col min="11030" max="11030" width="7" customWidth="1"/>
    <col min="11031" max="11033" width="8.88671875" customWidth="1"/>
    <col min="11265" max="11265" width="4.88671875" customWidth="1"/>
    <col min="11266" max="11266" width="27.33203125" customWidth="1"/>
    <col min="11267" max="11267" width="10.5546875" customWidth="1"/>
    <col min="11268" max="11268" width="7.109375" customWidth="1"/>
    <col min="11269" max="11269" width="6" customWidth="1"/>
    <col min="11270" max="11270" width="8.44140625" customWidth="1"/>
    <col min="11271" max="11271" width="0" hidden="1" customWidth="1"/>
    <col min="11272" max="11272" width="13" customWidth="1"/>
    <col min="11273" max="11273" width="9.44140625" customWidth="1"/>
    <col min="11274" max="11274" width="6" customWidth="1"/>
    <col min="11275" max="11275" width="9.88671875" customWidth="1"/>
    <col min="11276" max="11276" width="0" hidden="1" customWidth="1"/>
    <col min="11277" max="11277" width="4.5546875" customWidth="1"/>
    <col min="11278" max="11278" width="8" customWidth="1"/>
    <col min="11279" max="11279" width="8.33203125" customWidth="1"/>
    <col min="11280" max="11280" width="0" hidden="1" customWidth="1"/>
    <col min="11281" max="11281" width="7.33203125" customWidth="1"/>
    <col min="11282" max="11282" width="8" customWidth="1"/>
    <col min="11283" max="11283" width="7.88671875" customWidth="1"/>
    <col min="11284" max="11284" width="7.5546875" customWidth="1"/>
    <col min="11285" max="11285" width="7.44140625" customWidth="1"/>
    <col min="11286" max="11286" width="7" customWidth="1"/>
    <col min="11287" max="11289" width="8.88671875" customWidth="1"/>
    <col min="11521" max="11521" width="4.88671875" customWidth="1"/>
    <col min="11522" max="11522" width="27.33203125" customWidth="1"/>
    <col min="11523" max="11523" width="10.5546875" customWidth="1"/>
    <col min="11524" max="11524" width="7.109375" customWidth="1"/>
    <col min="11525" max="11525" width="6" customWidth="1"/>
    <col min="11526" max="11526" width="8.44140625" customWidth="1"/>
    <col min="11527" max="11527" width="0" hidden="1" customWidth="1"/>
    <col min="11528" max="11528" width="13" customWidth="1"/>
    <col min="11529" max="11529" width="9.44140625" customWidth="1"/>
    <col min="11530" max="11530" width="6" customWidth="1"/>
    <col min="11531" max="11531" width="9.88671875" customWidth="1"/>
    <col min="11532" max="11532" width="0" hidden="1" customWidth="1"/>
    <col min="11533" max="11533" width="4.5546875" customWidth="1"/>
    <col min="11534" max="11534" width="8" customWidth="1"/>
    <col min="11535" max="11535" width="8.33203125" customWidth="1"/>
    <col min="11536" max="11536" width="0" hidden="1" customWidth="1"/>
    <col min="11537" max="11537" width="7.33203125" customWidth="1"/>
    <col min="11538" max="11538" width="8" customWidth="1"/>
    <col min="11539" max="11539" width="7.88671875" customWidth="1"/>
    <col min="11540" max="11540" width="7.5546875" customWidth="1"/>
    <col min="11541" max="11541" width="7.44140625" customWidth="1"/>
    <col min="11542" max="11542" width="7" customWidth="1"/>
    <col min="11543" max="11545" width="8.88671875" customWidth="1"/>
    <col min="11777" max="11777" width="4.88671875" customWidth="1"/>
    <col min="11778" max="11778" width="27.33203125" customWidth="1"/>
    <col min="11779" max="11779" width="10.5546875" customWidth="1"/>
    <col min="11780" max="11780" width="7.109375" customWidth="1"/>
    <col min="11781" max="11781" width="6" customWidth="1"/>
    <col min="11782" max="11782" width="8.44140625" customWidth="1"/>
    <col min="11783" max="11783" width="0" hidden="1" customWidth="1"/>
    <col min="11784" max="11784" width="13" customWidth="1"/>
    <col min="11785" max="11785" width="9.44140625" customWidth="1"/>
    <col min="11786" max="11786" width="6" customWidth="1"/>
    <col min="11787" max="11787" width="9.88671875" customWidth="1"/>
    <col min="11788" max="11788" width="0" hidden="1" customWidth="1"/>
    <col min="11789" max="11789" width="4.5546875" customWidth="1"/>
    <col min="11790" max="11790" width="8" customWidth="1"/>
    <col min="11791" max="11791" width="8.33203125" customWidth="1"/>
    <col min="11792" max="11792" width="0" hidden="1" customWidth="1"/>
    <col min="11793" max="11793" width="7.33203125" customWidth="1"/>
    <col min="11794" max="11794" width="8" customWidth="1"/>
    <col min="11795" max="11795" width="7.88671875" customWidth="1"/>
    <col min="11796" max="11796" width="7.5546875" customWidth="1"/>
    <col min="11797" max="11797" width="7.44140625" customWidth="1"/>
    <col min="11798" max="11798" width="7" customWidth="1"/>
    <col min="11799" max="11801" width="8.88671875" customWidth="1"/>
    <col min="12033" max="12033" width="4.88671875" customWidth="1"/>
    <col min="12034" max="12034" width="27.33203125" customWidth="1"/>
    <col min="12035" max="12035" width="10.5546875" customWidth="1"/>
    <col min="12036" max="12036" width="7.109375" customWidth="1"/>
    <col min="12037" max="12037" width="6" customWidth="1"/>
    <col min="12038" max="12038" width="8.44140625" customWidth="1"/>
    <col min="12039" max="12039" width="0" hidden="1" customWidth="1"/>
    <col min="12040" max="12040" width="13" customWidth="1"/>
    <col min="12041" max="12041" width="9.44140625" customWidth="1"/>
    <col min="12042" max="12042" width="6" customWidth="1"/>
    <col min="12043" max="12043" width="9.88671875" customWidth="1"/>
    <col min="12044" max="12044" width="0" hidden="1" customWidth="1"/>
    <col min="12045" max="12045" width="4.5546875" customWidth="1"/>
    <col min="12046" max="12046" width="8" customWidth="1"/>
    <col min="12047" max="12047" width="8.33203125" customWidth="1"/>
    <col min="12048" max="12048" width="0" hidden="1" customWidth="1"/>
    <col min="12049" max="12049" width="7.33203125" customWidth="1"/>
    <col min="12050" max="12050" width="8" customWidth="1"/>
    <col min="12051" max="12051" width="7.88671875" customWidth="1"/>
    <col min="12052" max="12052" width="7.5546875" customWidth="1"/>
    <col min="12053" max="12053" width="7.44140625" customWidth="1"/>
    <col min="12054" max="12054" width="7" customWidth="1"/>
    <col min="12055" max="12057" width="8.88671875" customWidth="1"/>
    <col min="12289" max="12289" width="4.88671875" customWidth="1"/>
    <col min="12290" max="12290" width="27.33203125" customWidth="1"/>
    <col min="12291" max="12291" width="10.5546875" customWidth="1"/>
    <col min="12292" max="12292" width="7.109375" customWidth="1"/>
    <col min="12293" max="12293" width="6" customWidth="1"/>
    <col min="12294" max="12294" width="8.44140625" customWidth="1"/>
    <col min="12295" max="12295" width="0" hidden="1" customWidth="1"/>
    <col min="12296" max="12296" width="13" customWidth="1"/>
    <col min="12297" max="12297" width="9.44140625" customWidth="1"/>
    <col min="12298" max="12298" width="6" customWidth="1"/>
    <col min="12299" max="12299" width="9.88671875" customWidth="1"/>
    <col min="12300" max="12300" width="0" hidden="1" customWidth="1"/>
    <col min="12301" max="12301" width="4.5546875" customWidth="1"/>
    <col min="12302" max="12302" width="8" customWidth="1"/>
    <col min="12303" max="12303" width="8.33203125" customWidth="1"/>
    <col min="12304" max="12304" width="0" hidden="1" customWidth="1"/>
    <col min="12305" max="12305" width="7.33203125" customWidth="1"/>
    <col min="12306" max="12306" width="8" customWidth="1"/>
    <col min="12307" max="12307" width="7.88671875" customWidth="1"/>
    <col min="12308" max="12308" width="7.5546875" customWidth="1"/>
    <col min="12309" max="12309" width="7.44140625" customWidth="1"/>
    <col min="12310" max="12310" width="7" customWidth="1"/>
    <col min="12311" max="12313" width="8.88671875" customWidth="1"/>
    <col min="12545" max="12545" width="4.88671875" customWidth="1"/>
    <col min="12546" max="12546" width="27.33203125" customWidth="1"/>
    <col min="12547" max="12547" width="10.5546875" customWidth="1"/>
    <col min="12548" max="12548" width="7.109375" customWidth="1"/>
    <col min="12549" max="12549" width="6" customWidth="1"/>
    <col min="12550" max="12550" width="8.44140625" customWidth="1"/>
    <col min="12551" max="12551" width="0" hidden="1" customWidth="1"/>
    <col min="12552" max="12552" width="13" customWidth="1"/>
    <col min="12553" max="12553" width="9.44140625" customWidth="1"/>
    <col min="12554" max="12554" width="6" customWidth="1"/>
    <col min="12555" max="12555" width="9.88671875" customWidth="1"/>
    <col min="12556" max="12556" width="0" hidden="1" customWidth="1"/>
    <col min="12557" max="12557" width="4.5546875" customWidth="1"/>
    <col min="12558" max="12558" width="8" customWidth="1"/>
    <col min="12559" max="12559" width="8.33203125" customWidth="1"/>
    <col min="12560" max="12560" width="0" hidden="1" customWidth="1"/>
    <col min="12561" max="12561" width="7.33203125" customWidth="1"/>
    <col min="12562" max="12562" width="8" customWidth="1"/>
    <col min="12563" max="12563" width="7.88671875" customWidth="1"/>
    <col min="12564" max="12564" width="7.5546875" customWidth="1"/>
    <col min="12565" max="12565" width="7.44140625" customWidth="1"/>
    <col min="12566" max="12566" width="7" customWidth="1"/>
    <col min="12567" max="12569" width="8.88671875" customWidth="1"/>
    <col min="12801" max="12801" width="4.88671875" customWidth="1"/>
    <col min="12802" max="12802" width="27.33203125" customWidth="1"/>
    <col min="12803" max="12803" width="10.5546875" customWidth="1"/>
    <col min="12804" max="12804" width="7.109375" customWidth="1"/>
    <col min="12805" max="12805" width="6" customWidth="1"/>
    <col min="12806" max="12806" width="8.44140625" customWidth="1"/>
    <col min="12807" max="12807" width="0" hidden="1" customWidth="1"/>
    <col min="12808" max="12808" width="13" customWidth="1"/>
    <col min="12809" max="12809" width="9.44140625" customWidth="1"/>
    <col min="12810" max="12810" width="6" customWidth="1"/>
    <col min="12811" max="12811" width="9.88671875" customWidth="1"/>
    <col min="12812" max="12812" width="0" hidden="1" customWidth="1"/>
    <col min="12813" max="12813" width="4.5546875" customWidth="1"/>
    <col min="12814" max="12814" width="8" customWidth="1"/>
    <col min="12815" max="12815" width="8.33203125" customWidth="1"/>
    <col min="12816" max="12816" width="0" hidden="1" customWidth="1"/>
    <col min="12817" max="12817" width="7.33203125" customWidth="1"/>
    <col min="12818" max="12818" width="8" customWidth="1"/>
    <col min="12819" max="12819" width="7.88671875" customWidth="1"/>
    <col min="12820" max="12820" width="7.5546875" customWidth="1"/>
    <col min="12821" max="12821" width="7.44140625" customWidth="1"/>
    <col min="12822" max="12822" width="7" customWidth="1"/>
    <col min="12823" max="12825" width="8.88671875" customWidth="1"/>
    <col min="13057" max="13057" width="4.88671875" customWidth="1"/>
    <col min="13058" max="13058" width="27.33203125" customWidth="1"/>
    <col min="13059" max="13059" width="10.5546875" customWidth="1"/>
    <col min="13060" max="13060" width="7.109375" customWidth="1"/>
    <col min="13061" max="13061" width="6" customWidth="1"/>
    <col min="13062" max="13062" width="8.44140625" customWidth="1"/>
    <col min="13063" max="13063" width="0" hidden="1" customWidth="1"/>
    <col min="13064" max="13064" width="13" customWidth="1"/>
    <col min="13065" max="13065" width="9.44140625" customWidth="1"/>
    <col min="13066" max="13066" width="6" customWidth="1"/>
    <col min="13067" max="13067" width="9.88671875" customWidth="1"/>
    <col min="13068" max="13068" width="0" hidden="1" customWidth="1"/>
    <col min="13069" max="13069" width="4.5546875" customWidth="1"/>
    <col min="13070" max="13070" width="8" customWidth="1"/>
    <col min="13071" max="13071" width="8.33203125" customWidth="1"/>
    <col min="13072" max="13072" width="0" hidden="1" customWidth="1"/>
    <col min="13073" max="13073" width="7.33203125" customWidth="1"/>
    <col min="13074" max="13074" width="8" customWidth="1"/>
    <col min="13075" max="13075" width="7.88671875" customWidth="1"/>
    <col min="13076" max="13076" width="7.5546875" customWidth="1"/>
    <col min="13077" max="13077" width="7.44140625" customWidth="1"/>
    <col min="13078" max="13078" width="7" customWidth="1"/>
    <col min="13079" max="13081" width="8.88671875" customWidth="1"/>
    <col min="13313" max="13313" width="4.88671875" customWidth="1"/>
    <col min="13314" max="13314" width="27.33203125" customWidth="1"/>
    <col min="13315" max="13315" width="10.5546875" customWidth="1"/>
    <col min="13316" max="13316" width="7.109375" customWidth="1"/>
    <col min="13317" max="13317" width="6" customWidth="1"/>
    <col min="13318" max="13318" width="8.44140625" customWidth="1"/>
    <col min="13319" max="13319" width="0" hidden="1" customWidth="1"/>
    <col min="13320" max="13320" width="13" customWidth="1"/>
    <col min="13321" max="13321" width="9.44140625" customWidth="1"/>
    <col min="13322" max="13322" width="6" customWidth="1"/>
    <col min="13323" max="13323" width="9.88671875" customWidth="1"/>
    <col min="13324" max="13324" width="0" hidden="1" customWidth="1"/>
    <col min="13325" max="13325" width="4.5546875" customWidth="1"/>
    <col min="13326" max="13326" width="8" customWidth="1"/>
    <col min="13327" max="13327" width="8.33203125" customWidth="1"/>
    <col min="13328" max="13328" width="0" hidden="1" customWidth="1"/>
    <col min="13329" max="13329" width="7.33203125" customWidth="1"/>
    <col min="13330" max="13330" width="8" customWidth="1"/>
    <col min="13331" max="13331" width="7.88671875" customWidth="1"/>
    <col min="13332" max="13332" width="7.5546875" customWidth="1"/>
    <col min="13333" max="13333" width="7.44140625" customWidth="1"/>
    <col min="13334" max="13334" width="7" customWidth="1"/>
    <col min="13335" max="13337" width="8.88671875" customWidth="1"/>
    <col min="13569" max="13569" width="4.88671875" customWidth="1"/>
    <col min="13570" max="13570" width="27.33203125" customWidth="1"/>
    <col min="13571" max="13571" width="10.5546875" customWidth="1"/>
    <col min="13572" max="13572" width="7.109375" customWidth="1"/>
    <col min="13573" max="13573" width="6" customWidth="1"/>
    <col min="13574" max="13574" width="8.44140625" customWidth="1"/>
    <col min="13575" max="13575" width="0" hidden="1" customWidth="1"/>
    <col min="13576" max="13576" width="13" customWidth="1"/>
    <col min="13577" max="13577" width="9.44140625" customWidth="1"/>
    <col min="13578" max="13578" width="6" customWidth="1"/>
    <col min="13579" max="13579" width="9.88671875" customWidth="1"/>
    <col min="13580" max="13580" width="0" hidden="1" customWidth="1"/>
    <col min="13581" max="13581" width="4.5546875" customWidth="1"/>
    <col min="13582" max="13582" width="8" customWidth="1"/>
    <col min="13583" max="13583" width="8.33203125" customWidth="1"/>
    <col min="13584" max="13584" width="0" hidden="1" customWidth="1"/>
    <col min="13585" max="13585" width="7.33203125" customWidth="1"/>
    <col min="13586" max="13586" width="8" customWidth="1"/>
    <col min="13587" max="13587" width="7.88671875" customWidth="1"/>
    <col min="13588" max="13588" width="7.5546875" customWidth="1"/>
    <col min="13589" max="13589" width="7.44140625" customWidth="1"/>
    <col min="13590" max="13590" width="7" customWidth="1"/>
    <col min="13591" max="13593" width="8.88671875" customWidth="1"/>
    <col min="13825" max="13825" width="4.88671875" customWidth="1"/>
    <col min="13826" max="13826" width="27.33203125" customWidth="1"/>
    <col min="13827" max="13827" width="10.5546875" customWidth="1"/>
    <col min="13828" max="13828" width="7.109375" customWidth="1"/>
    <col min="13829" max="13829" width="6" customWidth="1"/>
    <col min="13830" max="13830" width="8.44140625" customWidth="1"/>
    <col min="13831" max="13831" width="0" hidden="1" customWidth="1"/>
    <col min="13832" max="13832" width="13" customWidth="1"/>
    <col min="13833" max="13833" width="9.44140625" customWidth="1"/>
    <col min="13834" max="13834" width="6" customWidth="1"/>
    <col min="13835" max="13835" width="9.88671875" customWidth="1"/>
    <col min="13836" max="13836" width="0" hidden="1" customWidth="1"/>
    <col min="13837" max="13837" width="4.5546875" customWidth="1"/>
    <col min="13838" max="13838" width="8" customWidth="1"/>
    <col min="13839" max="13839" width="8.33203125" customWidth="1"/>
    <col min="13840" max="13840" width="0" hidden="1" customWidth="1"/>
    <col min="13841" max="13841" width="7.33203125" customWidth="1"/>
    <col min="13842" max="13842" width="8" customWidth="1"/>
    <col min="13843" max="13843" width="7.88671875" customWidth="1"/>
    <col min="13844" max="13844" width="7.5546875" customWidth="1"/>
    <col min="13845" max="13845" width="7.44140625" customWidth="1"/>
    <col min="13846" max="13846" width="7" customWidth="1"/>
    <col min="13847" max="13849" width="8.88671875" customWidth="1"/>
    <col min="14081" max="14081" width="4.88671875" customWidth="1"/>
    <col min="14082" max="14082" width="27.33203125" customWidth="1"/>
    <col min="14083" max="14083" width="10.5546875" customWidth="1"/>
    <col min="14084" max="14084" width="7.109375" customWidth="1"/>
    <col min="14085" max="14085" width="6" customWidth="1"/>
    <col min="14086" max="14086" width="8.44140625" customWidth="1"/>
    <col min="14087" max="14087" width="0" hidden="1" customWidth="1"/>
    <col min="14088" max="14088" width="13" customWidth="1"/>
    <col min="14089" max="14089" width="9.44140625" customWidth="1"/>
    <col min="14090" max="14090" width="6" customWidth="1"/>
    <col min="14091" max="14091" width="9.88671875" customWidth="1"/>
    <col min="14092" max="14092" width="0" hidden="1" customWidth="1"/>
    <col min="14093" max="14093" width="4.5546875" customWidth="1"/>
    <col min="14094" max="14094" width="8" customWidth="1"/>
    <col min="14095" max="14095" width="8.33203125" customWidth="1"/>
    <col min="14096" max="14096" width="0" hidden="1" customWidth="1"/>
    <col min="14097" max="14097" width="7.33203125" customWidth="1"/>
    <col min="14098" max="14098" width="8" customWidth="1"/>
    <col min="14099" max="14099" width="7.88671875" customWidth="1"/>
    <col min="14100" max="14100" width="7.5546875" customWidth="1"/>
    <col min="14101" max="14101" width="7.44140625" customWidth="1"/>
    <col min="14102" max="14102" width="7" customWidth="1"/>
    <col min="14103" max="14105" width="8.88671875" customWidth="1"/>
    <col min="14337" max="14337" width="4.88671875" customWidth="1"/>
    <col min="14338" max="14338" width="27.33203125" customWidth="1"/>
    <col min="14339" max="14339" width="10.5546875" customWidth="1"/>
    <col min="14340" max="14340" width="7.109375" customWidth="1"/>
    <col min="14341" max="14341" width="6" customWidth="1"/>
    <col min="14342" max="14342" width="8.44140625" customWidth="1"/>
    <col min="14343" max="14343" width="0" hidden="1" customWidth="1"/>
    <col min="14344" max="14344" width="13" customWidth="1"/>
    <col min="14345" max="14345" width="9.44140625" customWidth="1"/>
    <col min="14346" max="14346" width="6" customWidth="1"/>
    <col min="14347" max="14347" width="9.88671875" customWidth="1"/>
    <col min="14348" max="14348" width="0" hidden="1" customWidth="1"/>
    <col min="14349" max="14349" width="4.5546875" customWidth="1"/>
    <col min="14350" max="14350" width="8" customWidth="1"/>
    <col min="14351" max="14351" width="8.33203125" customWidth="1"/>
    <col min="14352" max="14352" width="0" hidden="1" customWidth="1"/>
    <col min="14353" max="14353" width="7.33203125" customWidth="1"/>
    <col min="14354" max="14354" width="8" customWidth="1"/>
    <col min="14355" max="14355" width="7.88671875" customWidth="1"/>
    <col min="14356" max="14356" width="7.5546875" customWidth="1"/>
    <col min="14357" max="14357" width="7.44140625" customWidth="1"/>
    <col min="14358" max="14358" width="7" customWidth="1"/>
    <col min="14359" max="14361" width="8.88671875" customWidth="1"/>
    <col min="14593" max="14593" width="4.88671875" customWidth="1"/>
    <col min="14594" max="14594" width="27.33203125" customWidth="1"/>
    <col min="14595" max="14595" width="10.5546875" customWidth="1"/>
    <col min="14596" max="14596" width="7.109375" customWidth="1"/>
    <col min="14597" max="14597" width="6" customWidth="1"/>
    <col min="14598" max="14598" width="8.44140625" customWidth="1"/>
    <col min="14599" max="14599" width="0" hidden="1" customWidth="1"/>
    <col min="14600" max="14600" width="13" customWidth="1"/>
    <col min="14601" max="14601" width="9.44140625" customWidth="1"/>
    <col min="14602" max="14602" width="6" customWidth="1"/>
    <col min="14603" max="14603" width="9.88671875" customWidth="1"/>
    <col min="14604" max="14604" width="0" hidden="1" customWidth="1"/>
    <col min="14605" max="14605" width="4.5546875" customWidth="1"/>
    <col min="14606" max="14606" width="8" customWidth="1"/>
    <col min="14607" max="14607" width="8.33203125" customWidth="1"/>
    <col min="14608" max="14608" width="0" hidden="1" customWidth="1"/>
    <col min="14609" max="14609" width="7.33203125" customWidth="1"/>
    <col min="14610" max="14610" width="8" customWidth="1"/>
    <col min="14611" max="14611" width="7.88671875" customWidth="1"/>
    <col min="14612" max="14612" width="7.5546875" customWidth="1"/>
    <col min="14613" max="14613" width="7.44140625" customWidth="1"/>
    <col min="14614" max="14614" width="7" customWidth="1"/>
    <col min="14615" max="14617" width="8.88671875" customWidth="1"/>
    <col min="14849" max="14849" width="4.88671875" customWidth="1"/>
    <col min="14850" max="14850" width="27.33203125" customWidth="1"/>
    <col min="14851" max="14851" width="10.5546875" customWidth="1"/>
    <col min="14852" max="14852" width="7.109375" customWidth="1"/>
    <col min="14853" max="14853" width="6" customWidth="1"/>
    <col min="14854" max="14854" width="8.44140625" customWidth="1"/>
    <col min="14855" max="14855" width="0" hidden="1" customWidth="1"/>
    <col min="14856" max="14856" width="13" customWidth="1"/>
    <col min="14857" max="14857" width="9.44140625" customWidth="1"/>
    <col min="14858" max="14858" width="6" customWidth="1"/>
    <col min="14859" max="14859" width="9.88671875" customWidth="1"/>
    <col min="14860" max="14860" width="0" hidden="1" customWidth="1"/>
    <col min="14861" max="14861" width="4.5546875" customWidth="1"/>
    <col min="14862" max="14862" width="8" customWidth="1"/>
    <col min="14863" max="14863" width="8.33203125" customWidth="1"/>
    <col min="14864" max="14864" width="0" hidden="1" customWidth="1"/>
    <col min="14865" max="14865" width="7.33203125" customWidth="1"/>
    <col min="14866" max="14866" width="8" customWidth="1"/>
    <col min="14867" max="14867" width="7.88671875" customWidth="1"/>
    <col min="14868" max="14868" width="7.5546875" customWidth="1"/>
    <col min="14869" max="14869" width="7.44140625" customWidth="1"/>
    <col min="14870" max="14870" width="7" customWidth="1"/>
    <col min="14871" max="14873" width="8.88671875" customWidth="1"/>
    <col min="15105" max="15105" width="4.88671875" customWidth="1"/>
    <col min="15106" max="15106" width="27.33203125" customWidth="1"/>
    <col min="15107" max="15107" width="10.5546875" customWidth="1"/>
    <col min="15108" max="15108" width="7.109375" customWidth="1"/>
    <col min="15109" max="15109" width="6" customWidth="1"/>
    <col min="15110" max="15110" width="8.44140625" customWidth="1"/>
    <col min="15111" max="15111" width="0" hidden="1" customWidth="1"/>
    <col min="15112" max="15112" width="13" customWidth="1"/>
    <col min="15113" max="15113" width="9.44140625" customWidth="1"/>
    <col min="15114" max="15114" width="6" customWidth="1"/>
    <col min="15115" max="15115" width="9.88671875" customWidth="1"/>
    <col min="15116" max="15116" width="0" hidden="1" customWidth="1"/>
    <col min="15117" max="15117" width="4.5546875" customWidth="1"/>
    <col min="15118" max="15118" width="8" customWidth="1"/>
    <col min="15119" max="15119" width="8.33203125" customWidth="1"/>
    <col min="15120" max="15120" width="0" hidden="1" customWidth="1"/>
    <col min="15121" max="15121" width="7.33203125" customWidth="1"/>
    <col min="15122" max="15122" width="8" customWidth="1"/>
    <col min="15123" max="15123" width="7.88671875" customWidth="1"/>
    <col min="15124" max="15124" width="7.5546875" customWidth="1"/>
    <col min="15125" max="15125" width="7.44140625" customWidth="1"/>
    <col min="15126" max="15126" width="7" customWidth="1"/>
    <col min="15127" max="15129" width="8.88671875" customWidth="1"/>
    <col min="15361" max="15361" width="4.88671875" customWidth="1"/>
    <col min="15362" max="15362" width="27.33203125" customWidth="1"/>
    <col min="15363" max="15363" width="10.5546875" customWidth="1"/>
    <col min="15364" max="15364" width="7.109375" customWidth="1"/>
    <col min="15365" max="15365" width="6" customWidth="1"/>
    <col min="15366" max="15366" width="8.44140625" customWidth="1"/>
    <col min="15367" max="15367" width="0" hidden="1" customWidth="1"/>
    <col min="15368" max="15368" width="13" customWidth="1"/>
    <col min="15369" max="15369" width="9.44140625" customWidth="1"/>
    <col min="15370" max="15370" width="6" customWidth="1"/>
    <col min="15371" max="15371" width="9.88671875" customWidth="1"/>
    <col min="15372" max="15372" width="0" hidden="1" customWidth="1"/>
    <col min="15373" max="15373" width="4.5546875" customWidth="1"/>
    <col min="15374" max="15374" width="8" customWidth="1"/>
    <col min="15375" max="15375" width="8.33203125" customWidth="1"/>
    <col min="15376" max="15376" width="0" hidden="1" customWidth="1"/>
    <col min="15377" max="15377" width="7.33203125" customWidth="1"/>
    <col min="15378" max="15378" width="8" customWidth="1"/>
    <col min="15379" max="15379" width="7.88671875" customWidth="1"/>
    <col min="15380" max="15380" width="7.5546875" customWidth="1"/>
    <col min="15381" max="15381" width="7.44140625" customWidth="1"/>
    <col min="15382" max="15382" width="7" customWidth="1"/>
    <col min="15383" max="15385" width="8.88671875" customWidth="1"/>
    <col min="15617" max="15617" width="4.88671875" customWidth="1"/>
    <col min="15618" max="15618" width="27.33203125" customWidth="1"/>
    <col min="15619" max="15619" width="10.5546875" customWidth="1"/>
    <col min="15620" max="15620" width="7.109375" customWidth="1"/>
    <col min="15621" max="15621" width="6" customWidth="1"/>
    <col min="15622" max="15622" width="8.44140625" customWidth="1"/>
    <col min="15623" max="15623" width="0" hidden="1" customWidth="1"/>
    <col min="15624" max="15624" width="13" customWidth="1"/>
    <col min="15625" max="15625" width="9.44140625" customWidth="1"/>
    <col min="15626" max="15626" width="6" customWidth="1"/>
    <col min="15627" max="15627" width="9.88671875" customWidth="1"/>
    <col min="15628" max="15628" width="0" hidden="1" customWidth="1"/>
    <col min="15629" max="15629" width="4.5546875" customWidth="1"/>
    <col min="15630" max="15630" width="8" customWidth="1"/>
    <col min="15631" max="15631" width="8.33203125" customWidth="1"/>
    <col min="15632" max="15632" width="0" hidden="1" customWidth="1"/>
    <col min="15633" max="15633" width="7.33203125" customWidth="1"/>
    <col min="15634" max="15634" width="8" customWidth="1"/>
    <col min="15635" max="15635" width="7.88671875" customWidth="1"/>
    <col min="15636" max="15636" width="7.5546875" customWidth="1"/>
    <col min="15637" max="15637" width="7.44140625" customWidth="1"/>
    <col min="15638" max="15638" width="7" customWidth="1"/>
    <col min="15639" max="15641" width="8.88671875" customWidth="1"/>
    <col min="15873" max="15873" width="4.88671875" customWidth="1"/>
    <col min="15874" max="15874" width="27.33203125" customWidth="1"/>
    <col min="15875" max="15875" width="10.5546875" customWidth="1"/>
    <col min="15876" max="15876" width="7.109375" customWidth="1"/>
    <col min="15877" max="15877" width="6" customWidth="1"/>
    <col min="15878" max="15878" width="8.44140625" customWidth="1"/>
    <col min="15879" max="15879" width="0" hidden="1" customWidth="1"/>
    <col min="15880" max="15880" width="13" customWidth="1"/>
    <col min="15881" max="15881" width="9.44140625" customWidth="1"/>
    <col min="15882" max="15882" width="6" customWidth="1"/>
    <col min="15883" max="15883" width="9.88671875" customWidth="1"/>
    <col min="15884" max="15884" width="0" hidden="1" customWidth="1"/>
    <col min="15885" max="15885" width="4.5546875" customWidth="1"/>
    <col min="15886" max="15886" width="8" customWidth="1"/>
    <col min="15887" max="15887" width="8.33203125" customWidth="1"/>
    <col min="15888" max="15888" width="0" hidden="1" customWidth="1"/>
    <col min="15889" max="15889" width="7.33203125" customWidth="1"/>
    <col min="15890" max="15890" width="8" customWidth="1"/>
    <col min="15891" max="15891" width="7.88671875" customWidth="1"/>
    <col min="15892" max="15892" width="7.5546875" customWidth="1"/>
    <col min="15893" max="15893" width="7.44140625" customWidth="1"/>
    <col min="15894" max="15894" width="7" customWidth="1"/>
    <col min="15895" max="15897" width="8.88671875" customWidth="1"/>
    <col min="16129" max="16129" width="4.88671875" customWidth="1"/>
    <col min="16130" max="16130" width="27.33203125" customWidth="1"/>
    <col min="16131" max="16131" width="10.5546875" customWidth="1"/>
    <col min="16132" max="16132" width="7.109375" customWidth="1"/>
    <col min="16133" max="16133" width="6" customWidth="1"/>
    <col min="16134" max="16134" width="8.44140625" customWidth="1"/>
    <col min="16135" max="16135" width="0" hidden="1" customWidth="1"/>
    <col min="16136" max="16136" width="13" customWidth="1"/>
    <col min="16137" max="16137" width="9.44140625" customWidth="1"/>
    <col min="16138" max="16138" width="6" customWidth="1"/>
    <col min="16139" max="16139" width="9.88671875" customWidth="1"/>
    <col min="16140" max="16140" width="0" hidden="1" customWidth="1"/>
    <col min="16141" max="16141" width="4.5546875" customWidth="1"/>
    <col min="16142" max="16142" width="8" customWidth="1"/>
    <col min="16143" max="16143" width="8.33203125" customWidth="1"/>
    <col min="16144" max="16144" width="0" hidden="1" customWidth="1"/>
    <col min="16145" max="16145" width="7.33203125" customWidth="1"/>
    <col min="16146" max="16146" width="8" customWidth="1"/>
    <col min="16147" max="16147" width="7.88671875" customWidth="1"/>
    <col min="16148" max="16148" width="7.5546875" customWidth="1"/>
    <col min="16149" max="16149" width="7.44140625" customWidth="1"/>
    <col min="16150" max="16150" width="7" customWidth="1"/>
    <col min="16151" max="16153" width="8.88671875" customWidth="1"/>
  </cols>
  <sheetData>
    <row r="1" spans="1:27" ht="30.6" x14ac:dyDescent="0.25">
      <c r="B1" s="71" t="s">
        <v>70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3" spans="1:27" s="4" customFormat="1" ht="12.75" customHeight="1" x14ac:dyDescent="0.25">
      <c r="A3" s="62" t="s">
        <v>1</v>
      </c>
      <c r="B3" s="72" t="s">
        <v>2</v>
      </c>
      <c r="C3" s="73" t="s">
        <v>3</v>
      </c>
      <c r="D3" s="74"/>
      <c r="E3" s="74"/>
      <c r="F3" s="74"/>
      <c r="G3" s="75"/>
      <c r="H3" s="76" t="s">
        <v>4</v>
      </c>
      <c r="I3" s="77"/>
      <c r="J3" s="77"/>
      <c r="K3" s="77"/>
      <c r="L3" s="78"/>
      <c r="M3" s="79" t="s">
        <v>5</v>
      </c>
      <c r="N3" s="82" t="s">
        <v>6</v>
      </c>
      <c r="O3" s="83" t="s">
        <v>7</v>
      </c>
      <c r="P3" s="65" t="s">
        <v>8</v>
      </c>
      <c r="Q3" s="69" t="s">
        <v>9</v>
      </c>
      <c r="R3" s="69"/>
      <c r="S3" s="69"/>
      <c r="T3" s="69"/>
      <c r="U3" s="70" t="s">
        <v>10</v>
      </c>
      <c r="V3" s="70"/>
      <c r="W3" s="62" t="s">
        <v>11</v>
      </c>
      <c r="X3" s="62"/>
      <c r="Y3" s="3"/>
    </row>
    <row r="4" spans="1:27" s="4" customFormat="1" ht="25.5" customHeight="1" x14ac:dyDescent="0.25">
      <c r="A4" s="62"/>
      <c r="B4" s="72"/>
      <c r="C4" s="63" t="s">
        <v>12</v>
      </c>
      <c r="D4" s="64" t="s">
        <v>13</v>
      </c>
      <c r="E4" s="64" t="s">
        <v>14</v>
      </c>
      <c r="F4" s="64" t="s">
        <v>15</v>
      </c>
      <c r="G4" s="65" t="s">
        <v>16</v>
      </c>
      <c r="H4" s="64" t="s">
        <v>12</v>
      </c>
      <c r="I4" s="64" t="s">
        <v>13</v>
      </c>
      <c r="J4" s="64" t="s">
        <v>14</v>
      </c>
      <c r="K4" s="64" t="s">
        <v>15</v>
      </c>
      <c r="L4" s="67" t="s">
        <v>16</v>
      </c>
      <c r="M4" s="80"/>
      <c r="N4" s="82"/>
      <c r="O4" s="84"/>
      <c r="P4" s="86"/>
      <c r="Q4" s="68" t="s">
        <v>17</v>
      </c>
      <c r="R4" s="68"/>
      <c r="S4" s="69" t="s">
        <v>18</v>
      </c>
      <c r="T4" s="69"/>
      <c r="U4" s="70"/>
      <c r="V4" s="70"/>
      <c r="W4" s="47"/>
      <c r="X4" s="47"/>
      <c r="Y4" s="3"/>
    </row>
    <row r="5" spans="1:27" s="4" customFormat="1" ht="13.2" x14ac:dyDescent="0.25">
      <c r="A5" s="62"/>
      <c r="B5" s="72"/>
      <c r="C5" s="63"/>
      <c r="D5" s="64"/>
      <c r="E5" s="64"/>
      <c r="F5" s="64"/>
      <c r="G5" s="66"/>
      <c r="H5" s="64"/>
      <c r="I5" s="64"/>
      <c r="J5" s="64"/>
      <c r="K5" s="64"/>
      <c r="L5" s="64"/>
      <c r="M5" s="81"/>
      <c r="N5" s="82"/>
      <c r="O5" s="85"/>
      <c r="P5" s="87"/>
      <c r="Q5" s="47" t="s">
        <v>19</v>
      </c>
      <c r="R5" s="47" t="s">
        <v>20</v>
      </c>
      <c r="S5" s="6" t="s">
        <v>21</v>
      </c>
      <c r="T5" s="6" t="s">
        <v>20</v>
      </c>
      <c r="U5" s="6" t="s">
        <v>19</v>
      </c>
      <c r="V5" s="6" t="s">
        <v>20</v>
      </c>
      <c r="W5" s="47">
        <v>2013</v>
      </c>
      <c r="X5" s="47">
        <v>2014</v>
      </c>
      <c r="Y5" s="3"/>
    </row>
    <row r="6" spans="1:27" s="22" customFormat="1" ht="45" customHeight="1" x14ac:dyDescent="0.35">
      <c r="A6" s="7">
        <v>1</v>
      </c>
      <c r="B6" s="8" t="s">
        <v>22</v>
      </c>
      <c r="C6" s="9">
        <v>169.04</v>
      </c>
      <c r="D6" s="10">
        <f t="shared" ref="D6:D26" si="0">C6/W6*100</f>
        <v>14.447863247863246</v>
      </c>
      <c r="E6" s="11">
        <v>83</v>
      </c>
      <c r="F6" s="10">
        <f t="shared" ref="F6:F23" si="1">C6*E6/100</f>
        <v>140.3032</v>
      </c>
      <c r="G6" s="12">
        <v>1170</v>
      </c>
      <c r="H6" s="13">
        <v>167.41</v>
      </c>
      <c r="I6" s="14">
        <f t="shared" ref="I6:I26" si="2">H6/X6*100</f>
        <v>13.610569105691056</v>
      </c>
      <c r="J6" s="15">
        <v>93</v>
      </c>
      <c r="K6" s="10">
        <f t="shared" ref="K6:K23" si="3">H6*J6/100</f>
        <v>155.69129999999998</v>
      </c>
      <c r="L6" s="12">
        <v>1230</v>
      </c>
      <c r="M6" s="16">
        <f>RANK(I6,I6:I23)</f>
        <v>10</v>
      </c>
      <c r="N6" s="17">
        <f>((K6-F6))*16.08/10</f>
        <v>24.744064799999965</v>
      </c>
      <c r="O6" s="18">
        <v>3940</v>
      </c>
      <c r="P6" s="19" t="s">
        <v>23</v>
      </c>
      <c r="Q6" s="20">
        <v>679</v>
      </c>
      <c r="R6" s="20">
        <v>2</v>
      </c>
      <c r="S6" s="21">
        <v>185</v>
      </c>
      <c r="T6" s="21">
        <v>0</v>
      </c>
      <c r="U6" s="21">
        <v>606</v>
      </c>
      <c r="V6" s="21">
        <v>4</v>
      </c>
      <c r="W6" s="7">
        <v>1170</v>
      </c>
      <c r="X6" s="7">
        <v>1230</v>
      </c>
      <c r="Y6" s="2"/>
      <c r="Z6" s="22" t="s">
        <v>23</v>
      </c>
    </row>
    <row r="7" spans="1:27" ht="45" customHeight="1" x14ac:dyDescent="0.35">
      <c r="A7" s="7">
        <v>2</v>
      </c>
      <c r="B7" s="8" t="s">
        <v>24</v>
      </c>
      <c r="C7" s="9">
        <v>79.66</v>
      </c>
      <c r="D7" s="10">
        <f t="shared" si="0"/>
        <v>12.388802488335925</v>
      </c>
      <c r="E7" s="11">
        <v>95</v>
      </c>
      <c r="F7" s="10">
        <f t="shared" si="1"/>
        <v>75.676999999999992</v>
      </c>
      <c r="G7" s="12">
        <v>643</v>
      </c>
      <c r="H7" s="13">
        <v>79</v>
      </c>
      <c r="I7" s="14">
        <f t="shared" si="2"/>
        <v>12.28615863141524</v>
      </c>
      <c r="J7" s="15">
        <v>80</v>
      </c>
      <c r="K7" s="10">
        <f t="shared" si="3"/>
        <v>63.2</v>
      </c>
      <c r="L7" s="12">
        <v>643</v>
      </c>
      <c r="M7" s="16">
        <f>RANK(I7,I6:I23)</f>
        <v>15</v>
      </c>
      <c r="N7" s="17">
        <f t="shared" ref="N7:N24" si="4">((K7-F7))*16.08/10</f>
        <v>-20.063015999999983</v>
      </c>
      <c r="O7" s="18">
        <v>1540</v>
      </c>
      <c r="P7" s="19"/>
      <c r="Q7" s="20">
        <v>440</v>
      </c>
      <c r="R7" s="20">
        <v>10</v>
      </c>
      <c r="S7" s="21">
        <v>176</v>
      </c>
      <c r="T7" s="21">
        <v>0</v>
      </c>
      <c r="U7" s="21">
        <v>353</v>
      </c>
      <c r="V7" s="21">
        <v>1</v>
      </c>
      <c r="W7" s="7">
        <v>643</v>
      </c>
      <c r="X7" s="7">
        <v>643</v>
      </c>
    </row>
    <row r="8" spans="1:27" ht="45" customHeight="1" x14ac:dyDescent="0.35">
      <c r="A8" s="7">
        <v>3</v>
      </c>
      <c r="B8" s="23" t="s">
        <v>25</v>
      </c>
      <c r="C8" s="9">
        <v>132.80000000000001</v>
      </c>
      <c r="D8" s="10">
        <f t="shared" si="0"/>
        <v>16.600000000000001</v>
      </c>
      <c r="E8" s="11">
        <v>98</v>
      </c>
      <c r="F8" s="10">
        <f t="shared" si="1"/>
        <v>130.14400000000001</v>
      </c>
      <c r="G8" s="12">
        <v>800</v>
      </c>
      <c r="H8" s="13">
        <v>129.6</v>
      </c>
      <c r="I8" s="14">
        <f t="shared" si="2"/>
        <v>16.2</v>
      </c>
      <c r="J8" s="15">
        <v>98</v>
      </c>
      <c r="K8" s="10">
        <f t="shared" si="3"/>
        <v>127.008</v>
      </c>
      <c r="L8" s="12">
        <v>800</v>
      </c>
      <c r="M8" s="16">
        <f>RANK(I8,I6:I23)</f>
        <v>3</v>
      </c>
      <c r="N8" s="17">
        <f t="shared" si="4"/>
        <v>-5.0426880000000152</v>
      </c>
      <c r="O8" s="18">
        <v>1745</v>
      </c>
      <c r="P8" s="24" t="s">
        <v>26</v>
      </c>
      <c r="Q8" s="20">
        <v>542</v>
      </c>
      <c r="R8" s="20">
        <v>5</v>
      </c>
      <c r="S8" s="21">
        <v>166</v>
      </c>
      <c r="T8" s="21">
        <v>1</v>
      </c>
      <c r="U8" s="21">
        <v>605</v>
      </c>
      <c r="V8" s="21">
        <v>4</v>
      </c>
      <c r="W8" s="7">
        <v>800</v>
      </c>
      <c r="X8" s="7">
        <v>800</v>
      </c>
      <c r="Z8" s="2" t="s">
        <v>27</v>
      </c>
    </row>
    <row r="9" spans="1:27" ht="45" customHeight="1" x14ac:dyDescent="0.35">
      <c r="A9" s="7">
        <v>4</v>
      </c>
      <c r="B9" s="25" t="s">
        <v>28</v>
      </c>
      <c r="C9" s="9">
        <v>26.8</v>
      </c>
      <c r="D9" s="10">
        <f t="shared" si="0"/>
        <v>10.509803921568627</v>
      </c>
      <c r="E9" s="11">
        <v>99</v>
      </c>
      <c r="F9" s="10">
        <f t="shared" si="1"/>
        <v>26.532000000000004</v>
      </c>
      <c r="G9" s="12">
        <v>255</v>
      </c>
      <c r="H9" s="13">
        <v>31</v>
      </c>
      <c r="I9" s="14">
        <f t="shared" si="2"/>
        <v>12.156862745098039</v>
      </c>
      <c r="J9" s="15">
        <v>98</v>
      </c>
      <c r="K9" s="10">
        <f t="shared" si="3"/>
        <v>30.38</v>
      </c>
      <c r="L9" s="12">
        <v>255</v>
      </c>
      <c r="M9" s="16">
        <f>RANK(I9,I6:I23)</f>
        <v>16</v>
      </c>
      <c r="N9" s="17">
        <f t="shared" si="4"/>
        <v>6.1875839999999922</v>
      </c>
      <c r="O9" s="18">
        <v>830</v>
      </c>
      <c r="P9" s="19" t="s">
        <v>29</v>
      </c>
      <c r="Q9" s="20">
        <v>169</v>
      </c>
      <c r="R9" s="20">
        <v>2</v>
      </c>
      <c r="S9" s="21">
        <v>45</v>
      </c>
      <c r="T9" s="21">
        <v>0</v>
      </c>
      <c r="U9" s="21">
        <v>157</v>
      </c>
      <c r="V9" s="21">
        <v>2</v>
      </c>
      <c r="W9" s="7">
        <v>255</v>
      </c>
      <c r="X9" s="7">
        <v>255</v>
      </c>
      <c r="Z9" t="s">
        <v>30</v>
      </c>
    </row>
    <row r="10" spans="1:27" ht="45" customHeight="1" x14ac:dyDescent="0.35">
      <c r="A10" s="7">
        <v>5</v>
      </c>
      <c r="B10" s="23" t="s">
        <v>31</v>
      </c>
      <c r="C10" s="9">
        <v>63.17</v>
      </c>
      <c r="D10" s="10">
        <f t="shared" si="0"/>
        <v>12.508910891089108</v>
      </c>
      <c r="E10" s="11">
        <v>92</v>
      </c>
      <c r="F10" s="10">
        <f t="shared" si="1"/>
        <v>58.116400000000006</v>
      </c>
      <c r="G10" s="12">
        <v>505</v>
      </c>
      <c r="H10" s="13">
        <v>63.61</v>
      </c>
      <c r="I10" s="14">
        <f t="shared" si="2"/>
        <v>12.596039603960396</v>
      </c>
      <c r="J10" s="15">
        <v>92</v>
      </c>
      <c r="K10" s="10">
        <f t="shared" si="3"/>
        <v>58.5212</v>
      </c>
      <c r="L10" s="12">
        <v>505</v>
      </c>
      <c r="M10" s="16">
        <f>RANK(I10,I6:I23)</f>
        <v>13</v>
      </c>
      <c r="N10" s="17">
        <f t="shared" si="4"/>
        <v>0.65091839999999102</v>
      </c>
      <c r="O10" s="18">
        <v>1857</v>
      </c>
      <c r="P10" s="24" t="s">
        <v>32</v>
      </c>
      <c r="Q10" s="20">
        <v>332</v>
      </c>
      <c r="R10" s="20">
        <v>2</v>
      </c>
      <c r="S10" s="21">
        <v>166</v>
      </c>
      <c r="T10" s="21">
        <v>0</v>
      </c>
      <c r="U10" s="21">
        <v>339</v>
      </c>
      <c r="V10" s="21">
        <v>6</v>
      </c>
      <c r="W10" s="7">
        <v>505</v>
      </c>
      <c r="X10" s="7">
        <v>505</v>
      </c>
      <c r="Z10" t="s">
        <v>30</v>
      </c>
    </row>
    <row r="11" spans="1:27" ht="45" customHeight="1" x14ac:dyDescent="0.35">
      <c r="A11" s="7">
        <v>6</v>
      </c>
      <c r="B11" s="23" t="s">
        <v>33</v>
      </c>
      <c r="C11" s="9">
        <v>41</v>
      </c>
      <c r="D11" s="10">
        <f t="shared" si="0"/>
        <v>12.615384615384615</v>
      </c>
      <c r="E11" s="11">
        <v>85</v>
      </c>
      <c r="F11" s="10">
        <f t="shared" si="1"/>
        <v>34.85</v>
      </c>
      <c r="G11" s="12">
        <v>325</v>
      </c>
      <c r="H11" s="14">
        <v>41</v>
      </c>
      <c r="I11" s="14">
        <f t="shared" si="2"/>
        <v>12.615384615384615</v>
      </c>
      <c r="J11" s="15">
        <v>86</v>
      </c>
      <c r="K11" s="10">
        <f t="shared" si="3"/>
        <v>35.26</v>
      </c>
      <c r="L11" s="12">
        <v>325</v>
      </c>
      <c r="M11" s="16">
        <f>RANK(I11,I6:I23)</f>
        <v>12</v>
      </c>
      <c r="N11" s="17">
        <f t="shared" si="4"/>
        <v>0.65927999999999443</v>
      </c>
      <c r="O11" s="18">
        <v>1360</v>
      </c>
      <c r="P11" s="19" t="s">
        <v>29</v>
      </c>
      <c r="Q11" s="20">
        <v>205</v>
      </c>
      <c r="R11" s="20">
        <v>12</v>
      </c>
      <c r="S11" s="21">
        <v>72</v>
      </c>
      <c r="T11" s="21">
        <v>2</v>
      </c>
      <c r="U11" s="21">
        <v>167</v>
      </c>
      <c r="V11" s="21">
        <v>0</v>
      </c>
      <c r="W11" s="7">
        <v>325</v>
      </c>
      <c r="X11" s="7">
        <v>325</v>
      </c>
      <c r="Z11" t="s">
        <v>30</v>
      </c>
      <c r="AA11" t="s">
        <v>34</v>
      </c>
    </row>
    <row r="12" spans="1:27" ht="45" customHeight="1" x14ac:dyDescent="0.35">
      <c r="A12" s="7">
        <v>7</v>
      </c>
      <c r="B12" s="23" t="s">
        <v>35</v>
      </c>
      <c r="C12" s="9">
        <v>31.4</v>
      </c>
      <c r="D12" s="10">
        <f t="shared" si="0"/>
        <v>14.20814479638009</v>
      </c>
      <c r="E12" s="11">
        <v>94</v>
      </c>
      <c r="F12" s="10">
        <f t="shared" si="1"/>
        <v>29.515999999999998</v>
      </c>
      <c r="G12" s="12">
        <v>221</v>
      </c>
      <c r="H12" s="13">
        <v>35.4</v>
      </c>
      <c r="I12" s="14">
        <f t="shared" si="2"/>
        <v>16.018099547511312</v>
      </c>
      <c r="J12" s="15">
        <v>94</v>
      </c>
      <c r="K12" s="10">
        <f t="shared" si="3"/>
        <v>33.275999999999996</v>
      </c>
      <c r="L12" s="12">
        <v>221</v>
      </c>
      <c r="M12" s="16">
        <f>RANK(I12,I6:I23)</f>
        <v>4</v>
      </c>
      <c r="N12" s="17">
        <f t="shared" si="4"/>
        <v>6.0460799999999963</v>
      </c>
      <c r="O12" s="18">
        <v>1140</v>
      </c>
      <c r="P12" s="19" t="s">
        <v>36</v>
      </c>
      <c r="Q12" s="20">
        <v>135</v>
      </c>
      <c r="R12" s="20">
        <v>3</v>
      </c>
      <c r="S12" s="21">
        <v>63</v>
      </c>
      <c r="T12" s="21">
        <v>1</v>
      </c>
      <c r="U12" s="21">
        <v>129</v>
      </c>
      <c r="V12" s="21">
        <v>4</v>
      </c>
      <c r="W12" s="7">
        <v>221</v>
      </c>
      <c r="X12" s="7">
        <v>221</v>
      </c>
      <c r="Z12" t="s">
        <v>37</v>
      </c>
    </row>
    <row r="13" spans="1:27" ht="45" customHeight="1" x14ac:dyDescent="0.35">
      <c r="A13" s="7">
        <v>8</v>
      </c>
      <c r="B13" s="23" t="s">
        <v>38</v>
      </c>
      <c r="C13" s="9">
        <v>83.68</v>
      </c>
      <c r="D13" s="10">
        <f t="shared" si="0"/>
        <v>11.954285714285716</v>
      </c>
      <c r="E13" s="11">
        <v>99</v>
      </c>
      <c r="F13" s="10">
        <f t="shared" si="1"/>
        <v>82.84320000000001</v>
      </c>
      <c r="G13" s="12">
        <v>700</v>
      </c>
      <c r="H13" s="13">
        <v>81.78</v>
      </c>
      <c r="I13" s="14">
        <f t="shared" si="2"/>
        <v>11.682857142857143</v>
      </c>
      <c r="J13" s="15">
        <v>99</v>
      </c>
      <c r="K13" s="10">
        <f t="shared" si="3"/>
        <v>80.962199999999996</v>
      </c>
      <c r="L13" s="12">
        <v>700</v>
      </c>
      <c r="M13" s="16">
        <f>RANK(I13,I6:I23)</f>
        <v>17</v>
      </c>
      <c r="N13" s="17">
        <f t="shared" si="4"/>
        <v>-3.0246480000000231</v>
      </c>
      <c r="O13" s="18">
        <v>1300</v>
      </c>
      <c r="P13" s="19" t="s">
        <v>29</v>
      </c>
      <c r="Q13" s="20">
        <v>520</v>
      </c>
      <c r="R13" s="20">
        <v>6</v>
      </c>
      <c r="S13" s="21">
        <v>237</v>
      </c>
      <c r="T13" s="21">
        <v>0</v>
      </c>
      <c r="U13" s="21">
        <v>625</v>
      </c>
      <c r="V13" s="21">
        <v>4</v>
      </c>
      <c r="W13" s="7">
        <v>700</v>
      </c>
      <c r="X13" s="7">
        <v>700</v>
      </c>
      <c r="Z13" t="s">
        <v>39</v>
      </c>
      <c r="AA13" t="s">
        <v>40</v>
      </c>
    </row>
    <row r="14" spans="1:27" ht="45" customHeight="1" x14ac:dyDescent="0.35">
      <c r="A14" s="7">
        <v>9</v>
      </c>
      <c r="B14" s="23" t="s">
        <v>41</v>
      </c>
      <c r="C14" s="9">
        <v>48.5</v>
      </c>
      <c r="D14" s="10">
        <f t="shared" si="0"/>
        <v>13.108108108108107</v>
      </c>
      <c r="E14" s="11">
        <v>82</v>
      </c>
      <c r="F14" s="10">
        <f t="shared" si="1"/>
        <v>39.770000000000003</v>
      </c>
      <c r="G14" s="12">
        <v>370</v>
      </c>
      <c r="H14" s="13">
        <v>46</v>
      </c>
      <c r="I14" s="14">
        <f t="shared" si="2"/>
        <v>13.939393939393941</v>
      </c>
      <c r="J14" s="15">
        <v>82</v>
      </c>
      <c r="K14" s="10">
        <f t="shared" si="3"/>
        <v>37.72</v>
      </c>
      <c r="L14" s="12">
        <v>330</v>
      </c>
      <c r="M14" s="16">
        <f>RANK(I14,I6:I23)</f>
        <v>9</v>
      </c>
      <c r="N14" s="17">
        <f t="shared" si="4"/>
        <v>-3.2964000000000064</v>
      </c>
      <c r="O14" s="18">
        <v>790</v>
      </c>
      <c r="P14" s="19" t="s">
        <v>40</v>
      </c>
      <c r="Q14" s="20">
        <v>111</v>
      </c>
      <c r="R14" s="20">
        <v>0</v>
      </c>
      <c r="S14" s="21">
        <v>24</v>
      </c>
      <c r="T14" s="21">
        <v>0</v>
      </c>
      <c r="U14" s="21">
        <v>241</v>
      </c>
      <c r="V14" s="21">
        <v>0</v>
      </c>
      <c r="W14" s="7">
        <v>370</v>
      </c>
      <c r="X14" s="7">
        <v>330</v>
      </c>
      <c r="Z14" t="s">
        <v>42</v>
      </c>
    </row>
    <row r="15" spans="1:27" ht="45" customHeight="1" x14ac:dyDescent="0.35">
      <c r="A15" s="7">
        <v>10</v>
      </c>
      <c r="B15" s="23" t="s">
        <v>43</v>
      </c>
      <c r="C15" s="9">
        <v>32</v>
      </c>
      <c r="D15" s="10">
        <f t="shared" si="0"/>
        <v>12.549019607843137</v>
      </c>
      <c r="E15" s="11">
        <v>94</v>
      </c>
      <c r="F15" s="10">
        <f t="shared" si="1"/>
        <v>30.08</v>
      </c>
      <c r="G15" s="12">
        <v>255</v>
      </c>
      <c r="H15" s="13">
        <v>43.5</v>
      </c>
      <c r="I15" s="14">
        <f t="shared" si="2"/>
        <v>16.415094339622641</v>
      </c>
      <c r="J15" s="15">
        <v>94</v>
      </c>
      <c r="K15" s="10">
        <f t="shared" si="3"/>
        <v>40.89</v>
      </c>
      <c r="L15" s="12">
        <v>265</v>
      </c>
      <c r="M15" s="16">
        <f>RANK(I15,I6:I23)</f>
        <v>2</v>
      </c>
      <c r="N15" s="17">
        <f t="shared" si="4"/>
        <v>17.382480000000001</v>
      </c>
      <c r="O15" s="18">
        <v>930</v>
      </c>
      <c r="P15" s="19" t="s">
        <v>40</v>
      </c>
      <c r="Q15" s="20">
        <v>181</v>
      </c>
      <c r="R15" s="20">
        <v>0</v>
      </c>
      <c r="S15" s="21">
        <v>49</v>
      </c>
      <c r="T15" s="21">
        <v>0</v>
      </c>
      <c r="U15" s="21">
        <v>211</v>
      </c>
      <c r="V15" s="21">
        <v>0</v>
      </c>
      <c r="W15" s="7">
        <v>255</v>
      </c>
      <c r="X15" s="7">
        <v>265</v>
      </c>
      <c r="Z15" t="s">
        <v>44</v>
      </c>
    </row>
    <row r="16" spans="1:27" ht="45" customHeight="1" x14ac:dyDescent="0.35">
      <c r="A16" s="7">
        <v>11</v>
      </c>
      <c r="B16" s="23" t="s">
        <v>45</v>
      </c>
      <c r="C16" s="9">
        <v>60.19</v>
      </c>
      <c r="D16" s="10">
        <f t="shared" si="0"/>
        <v>13.084782608695653</v>
      </c>
      <c r="E16" s="11">
        <v>83</v>
      </c>
      <c r="F16" s="10">
        <f t="shared" si="1"/>
        <v>49.957699999999996</v>
      </c>
      <c r="G16" s="12">
        <v>460</v>
      </c>
      <c r="H16" s="13">
        <v>69.44</v>
      </c>
      <c r="I16" s="14">
        <f t="shared" si="2"/>
        <v>15.095652173913043</v>
      </c>
      <c r="J16" s="15">
        <v>86</v>
      </c>
      <c r="K16" s="10">
        <f t="shared" si="3"/>
        <v>59.718400000000003</v>
      </c>
      <c r="L16" s="12">
        <v>460</v>
      </c>
      <c r="M16" s="16">
        <f>RANK(I16,I6:I23)</f>
        <v>6</v>
      </c>
      <c r="N16" s="17">
        <f t="shared" si="4"/>
        <v>15.695205600000008</v>
      </c>
      <c r="O16" s="18">
        <v>960</v>
      </c>
      <c r="P16" s="19" t="s">
        <v>40</v>
      </c>
      <c r="Q16" s="20">
        <v>265</v>
      </c>
      <c r="R16" s="20">
        <v>3</v>
      </c>
      <c r="S16" s="21">
        <v>121</v>
      </c>
      <c r="T16" s="21">
        <v>1</v>
      </c>
      <c r="U16" s="21">
        <v>411</v>
      </c>
      <c r="V16" s="21">
        <v>3</v>
      </c>
      <c r="W16" s="7">
        <v>460</v>
      </c>
      <c r="X16" s="7">
        <v>460</v>
      </c>
      <c r="Z16" t="s">
        <v>40</v>
      </c>
    </row>
    <row r="17" spans="1:27" ht="45" customHeight="1" x14ac:dyDescent="0.35">
      <c r="A17" s="7">
        <v>12</v>
      </c>
      <c r="B17" s="23" t="s">
        <v>46</v>
      </c>
      <c r="C17" s="9">
        <v>81.180000000000007</v>
      </c>
      <c r="D17" s="10">
        <f t="shared" si="0"/>
        <v>14.118260869565219</v>
      </c>
      <c r="E17" s="11">
        <v>91</v>
      </c>
      <c r="F17" s="10">
        <f t="shared" si="1"/>
        <v>73.873800000000017</v>
      </c>
      <c r="G17" s="12">
        <v>575</v>
      </c>
      <c r="H17" s="13">
        <v>81.02</v>
      </c>
      <c r="I17" s="14">
        <f t="shared" si="2"/>
        <v>13.968965517241378</v>
      </c>
      <c r="J17" s="15">
        <v>90</v>
      </c>
      <c r="K17" s="10">
        <f t="shared" si="3"/>
        <v>72.917999999999992</v>
      </c>
      <c r="L17" s="12">
        <v>580</v>
      </c>
      <c r="M17" s="16">
        <f>RANK(I17,I6:I23)</f>
        <v>8</v>
      </c>
      <c r="N17" s="17">
        <f t="shared" si="4"/>
        <v>-1.5369264000000398</v>
      </c>
      <c r="O17" s="18">
        <v>1795</v>
      </c>
      <c r="P17" s="24" t="s">
        <v>47</v>
      </c>
      <c r="Q17" s="20">
        <v>423</v>
      </c>
      <c r="R17" s="20">
        <v>5</v>
      </c>
      <c r="S17" s="21">
        <v>165</v>
      </c>
      <c r="T17" s="21">
        <v>3</v>
      </c>
      <c r="U17" s="21">
        <v>362</v>
      </c>
      <c r="V17" s="21">
        <v>7</v>
      </c>
      <c r="W17" s="7">
        <v>575</v>
      </c>
      <c r="X17" s="7">
        <v>580</v>
      </c>
      <c r="Z17" t="s">
        <v>44</v>
      </c>
      <c r="AA17" t="s">
        <v>29</v>
      </c>
    </row>
    <row r="18" spans="1:27" ht="45" customHeight="1" x14ac:dyDescent="0.35">
      <c r="A18" s="7">
        <v>13</v>
      </c>
      <c r="B18" s="23" t="s">
        <v>48</v>
      </c>
      <c r="C18" s="9">
        <v>18</v>
      </c>
      <c r="D18" s="10">
        <f t="shared" si="0"/>
        <v>16.216216216216218</v>
      </c>
      <c r="E18" s="11">
        <v>80</v>
      </c>
      <c r="F18" s="10">
        <f t="shared" si="1"/>
        <v>14.4</v>
      </c>
      <c r="G18" s="12">
        <v>111</v>
      </c>
      <c r="H18" s="13">
        <v>18.8</v>
      </c>
      <c r="I18" s="14">
        <f t="shared" si="2"/>
        <v>16.936936936936938</v>
      </c>
      <c r="J18" s="15">
        <v>91</v>
      </c>
      <c r="K18" s="10">
        <f t="shared" si="3"/>
        <v>17.108000000000001</v>
      </c>
      <c r="L18" s="12">
        <v>111</v>
      </c>
      <c r="M18" s="16">
        <f>RANK(I18,I6:I23)</f>
        <v>1</v>
      </c>
      <c r="N18" s="17">
        <f t="shared" si="4"/>
        <v>4.3544640000000001</v>
      </c>
      <c r="O18" s="18">
        <v>364</v>
      </c>
      <c r="P18" s="19" t="s">
        <v>29</v>
      </c>
      <c r="Q18" s="20">
        <v>98</v>
      </c>
      <c r="R18" s="20">
        <v>7</v>
      </c>
      <c r="S18" s="21">
        <v>23</v>
      </c>
      <c r="T18" s="21">
        <v>0</v>
      </c>
      <c r="U18" s="21">
        <v>93</v>
      </c>
      <c r="V18" s="21">
        <v>6</v>
      </c>
      <c r="W18" s="7">
        <v>111</v>
      </c>
      <c r="X18" s="7">
        <v>111</v>
      </c>
      <c r="Z18" t="s">
        <v>37</v>
      </c>
      <c r="AA18" t="s">
        <v>29</v>
      </c>
    </row>
    <row r="19" spans="1:27" ht="45" customHeight="1" x14ac:dyDescent="0.35">
      <c r="A19" s="7">
        <v>14</v>
      </c>
      <c r="B19" s="23" t="s">
        <v>49</v>
      </c>
      <c r="C19" s="9">
        <v>34.5</v>
      </c>
      <c r="D19" s="10">
        <f t="shared" si="0"/>
        <v>13.745019920318724</v>
      </c>
      <c r="E19" s="11">
        <v>82</v>
      </c>
      <c r="F19" s="10">
        <f t="shared" si="1"/>
        <v>28.29</v>
      </c>
      <c r="G19" s="12">
        <v>251</v>
      </c>
      <c r="H19" s="13">
        <v>34.9</v>
      </c>
      <c r="I19" s="14">
        <f t="shared" si="2"/>
        <v>12.553956834532373</v>
      </c>
      <c r="J19" s="15">
        <v>82</v>
      </c>
      <c r="K19" s="10">
        <f t="shared" si="3"/>
        <v>28.617999999999999</v>
      </c>
      <c r="L19" s="12">
        <v>278</v>
      </c>
      <c r="M19" s="16">
        <f>RANK(I19,I6:I23)</f>
        <v>14</v>
      </c>
      <c r="N19" s="17">
        <f t="shared" si="4"/>
        <v>0.527423999999999</v>
      </c>
      <c r="O19" s="18">
        <v>1420</v>
      </c>
      <c r="P19" s="19" t="s">
        <v>36</v>
      </c>
      <c r="Q19" s="20">
        <v>239</v>
      </c>
      <c r="R19" s="20">
        <v>0</v>
      </c>
      <c r="S19" s="21">
        <v>158</v>
      </c>
      <c r="T19" s="21">
        <v>7</v>
      </c>
      <c r="U19" s="21">
        <v>268</v>
      </c>
      <c r="V19" s="21">
        <v>2</v>
      </c>
      <c r="W19" s="7">
        <v>251</v>
      </c>
      <c r="X19" s="7">
        <v>278</v>
      </c>
      <c r="Z19" t="s">
        <v>36</v>
      </c>
    </row>
    <row r="20" spans="1:27" ht="45" customHeight="1" x14ac:dyDescent="0.35">
      <c r="A20" s="7">
        <v>15</v>
      </c>
      <c r="B20" s="23" t="s">
        <v>50</v>
      </c>
      <c r="C20" s="9">
        <v>25.6</v>
      </c>
      <c r="D20" s="10">
        <f t="shared" si="0"/>
        <v>12.8</v>
      </c>
      <c r="E20" s="11">
        <v>90</v>
      </c>
      <c r="F20" s="10">
        <f t="shared" si="1"/>
        <v>23.04</v>
      </c>
      <c r="G20" s="12">
        <v>200</v>
      </c>
      <c r="H20" s="13">
        <v>23.5</v>
      </c>
      <c r="I20" s="14">
        <f t="shared" si="2"/>
        <v>11.633663366336634</v>
      </c>
      <c r="J20" s="15">
        <v>90</v>
      </c>
      <c r="K20" s="10">
        <f t="shared" si="3"/>
        <v>21.15</v>
      </c>
      <c r="L20" s="12">
        <v>202</v>
      </c>
      <c r="M20" s="16">
        <f>RANK(I20,I6:I23)</f>
        <v>18</v>
      </c>
      <c r="N20" s="17">
        <f t="shared" si="4"/>
        <v>-3.0391200000000005</v>
      </c>
      <c r="O20" s="18">
        <v>684</v>
      </c>
      <c r="P20" s="24" t="s">
        <v>51</v>
      </c>
      <c r="Q20" s="20">
        <v>48</v>
      </c>
      <c r="R20" s="20">
        <v>0</v>
      </c>
      <c r="S20" s="21">
        <v>14</v>
      </c>
      <c r="T20" s="21">
        <v>0</v>
      </c>
      <c r="U20" s="21">
        <v>150</v>
      </c>
      <c r="V20" s="21">
        <v>0</v>
      </c>
      <c r="W20" s="7">
        <v>200</v>
      </c>
      <c r="X20" s="7">
        <v>202</v>
      </c>
      <c r="Z20" t="s">
        <v>40</v>
      </c>
    </row>
    <row r="21" spans="1:27" ht="45" customHeight="1" x14ac:dyDescent="0.35">
      <c r="A21" s="7">
        <v>16</v>
      </c>
      <c r="B21" s="23" t="s">
        <v>52</v>
      </c>
      <c r="C21" s="9">
        <v>48.75</v>
      </c>
      <c r="D21" s="10">
        <f t="shared" si="0"/>
        <v>15.234375</v>
      </c>
      <c r="E21" s="11">
        <v>78</v>
      </c>
      <c r="F21" s="10">
        <f t="shared" si="1"/>
        <v>38.024999999999999</v>
      </c>
      <c r="G21" s="12">
        <v>320</v>
      </c>
      <c r="H21" s="13">
        <v>48.9</v>
      </c>
      <c r="I21" s="14">
        <f t="shared" si="2"/>
        <v>15.281249999999998</v>
      </c>
      <c r="J21" s="15">
        <v>90</v>
      </c>
      <c r="K21" s="10">
        <f t="shared" si="3"/>
        <v>44.01</v>
      </c>
      <c r="L21" s="12">
        <v>320</v>
      </c>
      <c r="M21" s="16">
        <f>RANK(I21,I6:I23)</f>
        <v>5</v>
      </c>
      <c r="N21" s="17">
        <f t="shared" si="4"/>
        <v>9.623879999999998</v>
      </c>
      <c r="O21" s="18">
        <v>1400</v>
      </c>
      <c r="P21" s="24" t="s">
        <v>53</v>
      </c>
      <c r="Q21" s="20">
        <v>163</v>
      </c>
      <c r="R21" s="20">
        <v>0</v>
      </c>
      <c r="S21" s="21">
        <v>64</v>
      </c>
      <c r="T21" s="21">
        <v>0</v>
      </c>
      <c r="U21" s="21">
        <v>163</v>
      </c>
      <c r="V21" s="21">
        <v>0</v>
      </c>
      <c r="W21" s="7">
        <v>320</v>
      </c>
      <c r="X21" s="7">
        <v>320</v>
      </c>
      <c r="Z21" t="s">
        <v>53</v>
      </c>
    </row>
    <row r="22" spans="1:27" ht="45" customHeight="1" x14ac:dyDescent="0.35">
      <c r="A22" s="7">
        <v>17</v>
      </c>
      <c r="B22" s="23" t="s">
        <v>54</v>
      </c>
      <c r="C22" s="9">
        <v>14.6</v>
      </c>
      <c r="D22" s="10">
        <f t="shared" si="0"/>
        <v>14.6</v>
      </c>
      <c r="E22" s="11">
        <v>95</v>
      </c>
      <c r="F22" s="10">
        <f t="shared" si="1"/>
        <v>13.87</v>
      </c>
      <c r="G22" s="12">
        <v>100</v>
      </c>
      <c r="H22" s="13">
        <v>15.45</v>
      </c>
      <c r="I22" s="14">
        <f t="shared" si="2"/>
        <v>14.714285714285714</v>
      </c>
      <c r="J22" s="15">
        <v>90</v>
      </c>
      <c r="K22" s="10">
        <f t="shared" si="3"/>
        <v>13.904999999999999</v>
      </c>
      <c r="L22" s="12">
        <v>105</v>
      </c>
      <c r="M22" s="16">
        <f>RANK(I22,I6:I23)</f>
        <v>7</v>
      </c>
      <c r="N22" s="17">
        <f t="shared" si="4"/>
        <v>5.6280000000000219E-2</v>
      </c>
      <c r="O22" s="18">
        <v>376</v>
      </c>
      <c r="P22" s="19" t="s">
        <v>40</v>
      </c>
      <c r="Q22" s="20">
        <v>31</v>
      </c>
      <c r="R22" s="20">
        <v>0</v>
      </c>
      <c r="S22" s="21">
        <v>20</v>
      </c>
      <c r="T22" s="21">
        <v>0</v>
      </c>
      <c r="U22" s="21">
        <v>101</v>
      </c>
      <c r="V22" s="21">
        <v>2</v>
      </c>
      <c r="W22" s="7">
        <v>100</v>
      </c>
      <c r="X22" s="7">
        <v>105</v>
      </c>
      <c r="Z22" t="s">
        <v>23</v>
      </c>
      <c r="AA22" t="s">
        <v>40</v>
      </c>
    </row>
    <row r="23" spans="1:27" ht="45" customHeight="1" x14ac:dyDescent="0.35">
      <c r="A23" s="7">
        <v>18</v>
      </c>
      <c r="B23" s="23" t="s">
        <v>55</v>
      </c>
      <c r="C23" s="9">
        <v>17.8</v>
      </c>
      <c r="D23" s="10">
        <f t="shared" si="0"/>
        <v>12.535211267605634</v>
      </c>
      <c r="E23" s="11">
        <v>94</v>
      </c>
      <c r="F23" s="26">
        <f t="shared" si="1"/>
        <v>16.731999999999999</v>
      </c>
      <c r="G23" s="12">
        <v>142</v>
      </c>
      <c r="H23" s="13">
        <v>17.5</v>
      </c>
      <c r="I23" s="14">
        <f t="shared" si="2"/>
        <v>12.962962962962962</v>
      </c>
      <c r="J23" s="15">
        <v>94</v>
      </c>
      <c r="K23" s="10">
        <f t="shared" si="3"/>
        <v>16.45</v>
      </c>
      <c r="L23" s="12">
        <v>135</v>
      </c>
      <c r="M23" s="16">
        <f>RANK(I23,I6:I23)</f>
        <v>11</v>
      </c>
      <c r="N23" s="17">
        <f t="shared" si="4"/>
        <v>-0.45345599999999997</v>
      </c>
      <c r="O23" s="18">
        <v>391</v>
      </c>
      <c r="P23" s="24" t="s">
        <v>56</v>
      </c>
      <c r="Q23" s="20">
        <v>73</v>
      </c>
      <c r="R23" s="20">
        <v>5</v>
      </c>
      <c r="S23" s="21">
        <v>23</v>
      </c>
      <c r="T23" s="21">
        <v>0</v>
      </c>
      <c r="U23" s="21">
        <v>77</v>
      </c>
      <c r="V23" s="21">
        <v>2</v>
      </c>
      <c r="W23" s="7">
        <v>142</v>
      </c>
      <c r="X23" s="7">
        <v>135</v>
      </c>
      <c r="Z23" t="s">
        <v>30</v>
      </c>
    </row>
    <row r="24" spans="1:27" ht="48.75" customHeight="1" x14ac:dyDescent="0.35">
      <c r="A24" s="7"/>
      <c r="B24" s="27" t="s">
        <v>57</v>
      </c>
      <c r="C24" s="28">
        <f>SUM(C6:C23)</f>
        <v>1008.6700000000001</v>
      </c>
      <c r="D24" s="10">
        <f t="shared" si="0"/>
        <v>13.625151965419423</v>
      </c>
      <c r="E24" s="11">
        <f>F24/C24*100</f>
        <v>89.823262315722687</v>
      </c>
      <c r="F24" s="29">
        <f>SUM(F6:F23)</f>
        <v>906.02030000000002</v>
      </c>
      <c r="G24" s="30">
        <f>SUM(G6:G23)</f>
        <v>7403</v>
      </c>
      <c r="H24" s="14">
        <f>SUM(H6:H23)</f>
        <v>1027.81</v>
      </c>
      <c r="I24" s="14">
        <f t="shared" si="2"/>
        <v>13.768385800401875</v>
      </c>
      <c r="J24" s="31">
        <f>K24/H24*100</f>
        <v>91.143898191299954</v>
      </c>
      <c r="K24" s="10">
        <f>SUM(K6:K23)</f>
        <v>936.78610000000003</v>
      </c>
      <c r="L24" s="32">
        <f>SUM(L6:L23)</f>
        <v>7465</v>
      </c>
      <c r="M24" s="7"/>
      <c r="N24" s="17">
        <f t="shared" si="4"/>
        <v>49.471406400000021</v>
      </c>
      <c r="O24" s="18">
        <f t="shared" ref="O24:X24" si="5">SUM(O6:O23)</f>
        <v>22822</v>
      </c>
      <c r="P24" s="19"/>
      <c r="Q24" s="20">
        <f t="shared" si="5"/>
        <v>4654</v>
      </c>
      <c r="R24" s="20">
        <f t="shared" si="5"/>
        <v>62</v>
      </c>
      <c r="S24" s="21">
        <f t="shared" si="5"/>
        <v>1771</v>
      </c>
      <c r="T24" s="21">
        <f t="shared" si="5"/>
        <v>15</v>
      </c>
      <c r="U24" s="21">
        <f t="shared" si="5"/>
        <v>5058</v>
      </c>
      <c r="V24" s="21">
        <f t="shared" si="5"/>
        <v>47</v>
      </c>
      <c r="W24" s="7">
        <f t="shared" si="5"/>
        <v>7403</v>
      </c>
      <c r="X24" s="7">
        <f t="shared" si="5"/>
        <v>7465</v>
      </c>
      <c r="Z24" t="s">
        <v>58</v>
      </c>
    </row>
    <row r="25" spans="1:27" ht="29.25" customHeight="1" x14ac:dyDescent="0.35">
      <c r="A25" s="7"/>
      <c r="B25" s="33" t="s">
        <v>67</v>
      </c>
      <c r="C25" s="28">
        <v>193.3</v>
      </c>
      <c r="D25" s="34">
        <f t="shared" si="0"/>
        <v>12.234177215189874</v>
      </c>
      <c r="E25" s="35"/>
      <c r="F25" s="35"/>
      <c r="G25" s="35"/>
      <c r="H25" s="36">
        <v>185</v>
      </c>
      <c r="I25" s="36">
        <f t="shared" si="2"/>
        <v>12.749827705031013</v>
      </c>
      <c r="J25" s="37"/>
      <c r="K25" s="37"/>
      <c r="L25" s="37"/>
      <c r="M25" s="38"/>
      <c r="N25" s="38"/>
      <c r="O25" s="38"/>
      <c r="P25" s="38"/>
      <c r="Q25" s="38"/>
      <c r="R25" s="38"/>
      <c r="S25" s="39"/>
      <c r="T25" s="39"/>
      <c r="U25" s="39"/>
      <c r="V25" s="39"/>
      <c r="W25" s="7">
        <v>1580</v>
      </c>
      <c r="X25" s="7">
        <v>1451</v>
      </c>
      <c r="Z25" t="s">
        <v>60</v>
      </c>
    </row>
    <row r="26" spans="1:27" ht="33.75" customHeight="1" x14ac:dyDescent="0.35">
      <c r="A26" s="7"/>
      <c r="B26" s="40" t="s">
        <v>68</v>
      </c>
      <c r="C26" s="28">
        <f>SUM(C24:C25)</f>
        <v>1201.97</v>
      </c>
      <c r="D26" s="10">
        <f t="shared" si="0"/>
        <v>13.380496493376379</v>
      </c>
      <c r="E26" s="35"/>
      <c r="F26" s="35"/>
      <c r="G26" s="35"/>
      <c r="H26" s="14">
        <f>SUM(H24:H25)</f>
        <v>1212.81</v>
      </c>
      <c r="I26" s="14">
        <f t="shared" si="2"/>
        <v>13.602624495289367</v>
      </c>
      <c r="J26" s="37"/>
      <c r="K26" s="37"/>
      <c r="L26" s="37"/>
      <c r="M26" s="38"/>
      <c r="N26" s="38"/>
      <c r="O26" s="38"/>
      <c r="P26" s="38"/>
      <c r="Q26" s="38"/>
      <c r="R26" s="38"/>
      <c r="S26" s="39"/>
      <c r="T26" s="39"/>
      <c r="U26" s="39"/>
      <c r="V26" s="39"/>
      <c r="W26" s="7">
        <f>SUM(W24:W25)</f>
        <v>8983</v>
      </c>
      <c r="X26" s="7">
        <f>SUM(X24:X25)</f>
        <v>8916</v>
      </c>
      <c r="Z26" t="s">
        <v>62</v>
      </c>
    </row>
    <row r="27" spans="1:27" x14ac:dyDescent="0.35">
      <c r="K27" s="37"/>
      <c r="L27" s="37"/>
      <c r="M27" s="38"/>
      <c r="N27" s="38"/>
      <c r="O27" s="38"/>
      <c r="P27" s="38"/>
      <c r="Q27" s="38"/>
      <c r="R27" s="38"/>
      <c r="S27" s="39"/>
      <c r="T27" s="39"/>
      <c r="U27" s="39"/>
      <c r="V27" s="39"/>
      <c r="W27" s="7">
        <v>2624</v>
      </c>
      <c r="X27" s="7">
        <v>2516</v>
      </c>
      <c r="Z27" t="s">
        <v>63</v>
      </c>
    </row>
    <row r="28" spans="1:27" x14ac:dyDescent="0.35">
      <c r="W28" s="7">
        <f>SUM(W26:W27)</f>
        <v>11607</v>
      </c>
      <c r="X28" s="7">
        <f>SUM(X26:X27)</f>
        <v>11432</v>
      </c>
      <c r="Z28" t="s">
        <v>64</v>
      </c>
    </row>
  </sheetData>
  <mergeCells count="24">
    <mergeCell ref="B1:S1"/>
    <mergeCell ref="A3:A5"/>
    <mergeCell ref="B3:B5"/>
    <mergeCell ref="C3:G3"/>
    <mergeCell ref="H3:L3"/>
    <mergeCell ref="M3:M5"/>
    <mergeCell ref="N3:N5"/>
    <mergeCell ref="O3:O5"/>
    <mergeCell ref="P3:P5"/>
    <mergeCell ref="Q3:T3"/>
    <mergeCell ref="W3:X3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Q4:R4"/>
    <mergeCell ref="S4:T4"/>
    <mergeCell ref="U3:V4"/>
  </mergeCells>
  <pageMargins left="0.43307086614173229" right="0.23622047244094491" top="0.74803149606299213" bottom="0.74803149606299213" header="0.31496062992125984" footer="0.31496062992125984"/>
  <pageSetup paperSize="9" scale="5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A28"/>
  <sheetViews>
    <sheetView view="pageBreakPreview" zoomScale="60" zoomScaleNormal="6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26" sqref="H26"/>
    </sheetView>
  </sheetViews>
  <sheetFormatPr defaultRowHeight="20.399999999999999" x14ac:dyDescent="0.35"/>
  <cols>
    <col min="1" max="1" width="4.88671875" style="1" customWidth="1"/>
    <col min="2" max="2" width="27.33203125" style="41" customWidth="1"/>
    <col min="3" max="3" width="10.5546875" style="42" customWidth="1"/>
    <col min="4" max="4" width="7.109375" style="42" customWidth="1"/>
    <col min="5" max="5" width="6" style="42" customWidth="1"/>
    <col min="6" max="6" width="8.44140625" style="42" customWidth="1"/>
    <col min="7" max="7" width="7.33203125" style="42" hidden="1" customWidth="1"/>
    <col min="8" max="8" width="13" style="43" customWidth="1"/>
    <col min="9" max="9" width="9.44140625" style="44" customWidth="1"/>
    <col min="10" max="10" width="6" style="44" customWidth="1"/>
    <col min="11" max="11" width="9.88671875" style="44" customWidth="1"/>
    <col min="12" max="12" width="7.21875" style="44" hidden="1" customWidth="1"/>
    <col min="13" max="13" width="4.5546875" style="1" customWidth="1"/>
    <col min="14" max="14" width="8" style="1" customWidth="1"/>
    <col min="15" max="15" width="8.33203125" style="1" customWidth="1"/>
    <col min="16" max="16" width="13.33203125" style="1" hidden="1" customWidth="1"/>
    <col min="17" max="17" width="7.33203125" style="1" customWidth="1"/>
    <col min="18" max="18" width="8" style="1" customWidth="1"/>
    <col min="19" max="19" width="7.88671875" style="2" customWidth="1"/>
    <col min="20" max="20" width="7.5546875" style="2" customWidth="1"/>
    <col min="21" max="21" width="7.44140625" style="2" customWidth="1"/>
    <col min="22" max="22" width="7" style="2" customWidth="1"/>
    <col min="23" max="24" width="8.88671875" style="1" customWidth="1"/>
    <col min="25" max="25" width="8.88671875" style="2" customWidth="1"/>
    <col min="257" max="257" width="4.88671875" customWidth="1"/>
    <col min="258" max="258" width="27.33203125" customWidth="1"/>
    <col min="259" max="259" width="10.5546875" customWidth="1"/>
    <col min="260" max="260" width="7.109375" customWidth="1"/>
    <col min="261" max="261" width="6" customWidth="1"/>
    <col min="262" max="262" width="8.44140625" customWidth="1"/>
    <col min="263" max="263" width="0" hidden="1" customWidth="1"/>
    <col min="264" max="264" width="13" customWidth="1"/>
    <col min="265" max="265" width="9.44140625" customWidth="1"/>
    <col min="266" max="266" width="6" customWidth="1"/>
    <col min="267" max="267" width="9.88671875" customWidth="1"/>
    <col min="268" max="268" width="0" hidden="1" customWidth="1"/>
    <col min="269" max="269" width="4.5546875" customWidth="1"/>
    <col min="270" max="270" width="8" customWidth="1"/>
    <col min="271" max="271" width="8.33203125" customWidth="1"/>
    <col min="272" max="272" width="0" hidden="1" customWidth="1"/>
    <col min="273" max="273" width="7.33203125" customWidth="1"/>
    <col min="274" max="274" width="8" customWidth="1"/>
    <col min="275" max="275" width="7.88671875" customWidth="1"/>
    <col min="276" max="276" width="7.5546875" customWidth="1"/>
    <col min="277" max="277" width="7.44140625" customWidth="1"/>
    <col min="278" max="278" width="7" customWidth="1"/>
    <col min="279" max="281" width="8.88671875" customWidth="1"/>
    <col min="513" max="513" width="4.88671875" customWidth="1"/>
    <col min="514" max="514" width="27.33203125" customWidth="1"/>
    <col min="515" max="515" width="10.5546875" customWidth="1"/>
    <col min="516" max="516" width="7.109375" customWidth="1"/>
    <col min="517" max="517" width="6" customWidth="1"/>
    <col min="518" max="518" width="8.44140625" customWidth="1"/>
    <col min="519" max="519" width="0" hidden="1" customWidth="1"/>
    <col min="520" max="520" width="13" customWidth="1"/>
    <col min="521" max="521" width="9.44140625" customWidth="1"/>
    <col min="522" max="522" width="6" customWidth="1"/>
    <col min="523" max="523" width="9.88671875" customWidth="1"/>
    <col min="524" max="524" width="0" hidden="1" customWidth="1"/>
    <col min="525" max="525" width="4.5546875" customWidth="1"/>
    <col min="526" max="526" width="8" customWidth="1"/>
    <col min="527" max="527" width="8.33203125" customWidth="1"/>
    <col min="528" max="528" width="0" hidden="1" customWidth="1"/>
    <col min="529" max="529" width="7.33203125" customWidth="1"/>
    <col min="530" max="530" width="8" customWidth="1"/>
    <col min="531" max="531" width="7.88671875" customWidth="1"/>
    <col min="532" max="532" width="7.5546875" customWidth="1"/>
    <col min="533" max="533" width="7.44140625" customWidth="1"/>
    <col min="534" max="534" width="7" customWidth="1"/>
    <col min="535" max="537" width="8.88671875" customWidth="1"/>
    <col min="769" max="769" width="4.88671875" customWidth="1"/>
    <col min="770" max="770" width="27.33203125" customWidth="1"/>
    <col min="771" max="771" width="10.5546875" customWidth="1"/>
    <col min="772" max="772" width="7.109375" customWidth="1"/>
    <col min="773" max="773" width="6" customWidth="1"/>
    <col min="774" max="774" width="8.44140625" customWidth="1"/>
    <col min="775" max="775" width="0" hidden="1" customWidth="1"/>
    <col min="776" max="776" width="13" customWidth="1"/>
    <col min="777" max="777" width="9.44140625" customWidth="1"/>
    <col min="778" max="778" width="6" customWidth="1"/>
    <col min="779" max="779" width="9.88671875" customWidth="1"/>
    <col min="780" max="780" width="0" hidden="1" customWidth="1"/>
    <col min="781" max="781" width="4.5546875" customWidth="1"/>
    <col min="782" max="782" width="8" customWidth="1"/>
    <col min="783" max="783" width="8.33203125" customWidth="1"/>
    <col min="784" max="784" width="0" hidden="1" customWidth="1"/>
    <col min="785" max="785" width="7.33203125" customWidth="1"/>
    <col min="786" max="786" width="8" customWidth="1"/>
    <col min="787" max="787" width="7.88671875" customWidth="1"/>
    <col min="788" max="788" width="7.5546875" customWidth="1"/>
    <col min="789" max="789" width="7.44140625" customWidth="1"/>
    <col min="790" max="790" width="7" customWidth="1"/>
    <col min="791" max="793" width="8.88671875" customWidth="1"/>
    <col min="1025" max="1025" width="4.88671875" customWidth="1"/>
    <col min="1026" max="1026" width="27.33203125" customWidth="1"/>
    <col min="1027" max="1027" width="10.5546875" customWidth="1"/>
    <col min="1028" max="1028" width="7.109375" customWidth="1"/>
    <col min="1029" max="1029" width="6" customWidth="1"/>
    <col min="1030" max="1030" width="8.44140625" customWidth="1"/>
    <col min="1031" max="1031" width="0" hidden="1" customWidth="1"/>
    <col min="1032" max="1032" width="13" customWidth="1"/>
    <col min="1033" max="1033" width="9.44140625" customWidth="1"/>
    <col min="1034" max="1034" width="6" customWidth="1"/>
    <col min="1035" max="1035" width="9.88671875" customWidth="1"/>
    <col min="1036" max="1036" width="0" hidden="1" customWidth="1"/>
    <col min="1037" max="1037" width="4.5546875" customWidth="1"/>
    <col min="1038" max="1038" width="8" customWidth="1"/>
    <col min="1039" max="1039" width="8.33203125" customWidth="1"/>
    <col min="1040" max="1040" width="0" hidden="1" customWidth="1"/>
    <col min="1041" max="1041" width="7.33203125" customWidth="1"/>
    <col min="1042" max="1042" width="8" customWidth="1"/>
    <col min="1043" max="1043" width="7.88671875" customWidth="1"/>
    <col min="1044" max="1044" width="7.5546875" customWidth="1"/>
    <col min="1045" max="1045" width="7.44140625" customWidth="1"/>
    <col min="1046" max="1046" width="7" customWidth="1"/>
    <col min="1047" max="1049" width="8.88671875" customWidth="1"/>
    <col min="1281" max="1281" width="4.88671875" customWidth="1"/>
    <col min="1282" max="1282" width="27.33203125" customWidth="1"/>
    <col min="1283" max="1283" width="10.5546875" customWidth="1"/>
    <col min="1284" max="1284" width="7.109375" customWidth="1"/>
    <col min="1285" max="1285" width="6" customWidth="1"/>
    <col min="1286" max="1286" width="8.44140625" customWidth="1"/>
    <col min="1287" max="1287" width="0" hidden="1" customWidth="1"/>
    <col min="1288" max="1288" width="13" customWidth="1"/>
    <col min="1289" max="1289" width="9.44140625" customWidth="1"/>
    <col min="1290" max="1290" width="6" customWidth="1"/>
    <col min="1291" max="1291" width="9.88671875" customWidth="1"/>
    <col min="1292" max="1292" width="0" hidden="1" customWidth="1"/>
    <col min="1293" max="1293" width="4.5546875" customWidth="1"/>
    <col min="1294" max="1294" width="8" customWidth="1"/>
    <col min="1295" max="1295" width="8.33203125" customWidth="1"/>
    <col min="1296" max="1296" width="0" hidden="1" customWidth="1"/>
    <col min="1297" max="1297" width="7.33203125" customWidth="1"/>
    <col min="1298" max="1298" width="8" customWidth="1"/>
    <col min="1299" max="1299" width="7.88671875" customWidth="1"/>
    <col min="1300" max="1300" width="7.5546875" customWidth="1"/>
    <col min="1301" max="1301" width="7.44140625" customWidth="1"/>
    <col min="1302" max="1302" width="7" customWidth="1"/>
    <col min="1303" max="1305" width="8.88671875" customWidth="1"/>
    <col min="1537" max="1537" width="4.88671875" customWidth="1"/>
    <col min="1538" max="1538" width="27.33203125" customWidth="1"/>
    <col min="1539" max="1539" width="10.5546875" customWidth="1"/>
    <col min="1540" max="1540" width="7.109375" customWidth="1"/>
    <col min="1541" max="1541" width="6" customWidth="1"/>
    <col min="1542" max="1542" width="8.44140625" customWidth="1"/>
    <col min="1543" max="1543" width="0" hidden="1" customWidth="1"/>
    <col min="1544" max="1544" width="13" customWidth="1"/>
    <col min="1545" max="1545" width="9.44140625" customWidth="1"/>
    <col min="1546" max="1546" width="6" customWidth="1"/>
    <col min="1547" max="1547" width="9.88671875" customWidth="1"/>
    <col min="1548" max="1548" width="0" hidden="1" customWidth="1"/>
    <col min="1549" max="1549" width="4.5546875" customWidth="1"/>
    <col min="1550" max="1550" width="8" customWidth="1"/>
    <col min="1551" max="1551" width="8.33203125" customWidth="1"/>
    <col min="1552" max="1552" width="0" hidden="1" customWidth="1"/>
    <col min="1553" max="1553" width="7.33203125" customWidth="1"/>
    <col min="1554" max="1554" width="8" customWidth="1"/>
    <col min="1555" max="1555" width="7.88671875" customWidth="1"/>
    <col min="1556" max="1556" width="7.5546875" customWidth="1"/>
    <col min="1557" max="1557" width="7.44140625" customWidth="1"/>
    <col min="1558" max="1558" width="7" customWidth="1"/>
    <col min="1559" max="1561" width="8.88671875" customWidth="1"/>
    <col min="1793" max="1793" width="4.88671875" customWidth="1"/>
    <col min="1794" max="1794" width="27.33203125" customWidth="1"/>
    <col min="1795" max="1795" width="10.5546875" customWidth="1"/>
    <col min="1796" max="1796" width="7.109375" customWidth="1"/>
    <col min="1797" max="1797" width="6" customWidth="1"/>
    <col min="1798" max="1798" width="8.44140625" customWidth="1"/>
    <col min="1799" max="1799" width="0" hidden="1" customWidth="1"/>
    <col min="1800" max="1800" width="13" customWidth="1"/>
    <col min="1801" max="1801" width="9.44140625" customWidth="1"/>
    <col min="1802" max="1802" width="6" customWidth="1"/>
    <col min="1803" max="1803" width="9.88671875" customWidth="1"/>
    <col min="1804" max="1804" width="0" hidden="1" customWidth="1"/>
    <col min="1805" max="1805" width="4.5546875" customWidth="1"/>
    <col min="1806" max="1806" width="8" customWidth="1"/>
    <col min="1807" max="1807" width="8.33203125" customWidth="1"/>
    <col min="1808" max="1808" width="0" hidden="1" customWidth="1"/>
    <col min="1809" max="1809" width="7.33203125" customWidth="1"/>
    <col min="1810" max="1810" width="8" customWidth="1"/>
    <col min="1811" max="1811" width="7.88671875" customWidth="1"/>
    <col min="1812" max="1812" width="7.5546875" customWidth="1"/>
    <col min="1813" max="1813" width="7.44140625" customWidth="1"/>
    <col min="1814" max="1814" width="7" customWidth="1"/>
    <col min="1815" max="1817" width="8.88671875" customWidth="1"/>
    <col min="2049" max="2049" width="4.88671875" customWidth="1"/>
    <col min="2050" max="2050" width="27.33203125" customWidth="1"/>
    <col min="2051" max="2051" width="10.5546875" customWidth="1"/>
    <col min="2052" max="2052" width="7.109375" customWidth="1"/>
    <col min="2053" max="2053" width="6" customWidth="1"/>
    <col min="2054" max="2054" width="8.44140625" customWidth="1"/>
    <col min="2055" max="2055" width="0" hidden="1" customWidth="1"/>
    <col min="2056" max="2056" width="13" customWidth="1"/>
    <col min="2057" max="2057" width="9.44140625" customWidth="1"/>
    <col min="2058" max="2058" width="6" customWidth="1"/>
    <col min="2059" max="2059" width="9.88671875" customWidth="1"/>
    <col min="2060" max="2060" width="0" hidden="1" customWidth="1"/>
    <col min="2061" max="2061" width="4.5546875" customWidth="1"/>
    <col min="2062" max="2062" width="8" customWidth="1"/>
    <col min="2063" max="2063" width="8.33203125" customWidth="1"/>
    <col min="2064" max="2064" width="0" hidden="1" customWidth="1"/>
    <col min="2065" max="2065" width="7.33203125" customWidth="1"/>
    <col min="2066" max="2066" width="8" customWidth="1"/>
    <col min="2067" max="2067" width="7.88671875" customWidth="1"/>
    <col min="2068" max="2068" width="7.5546875" customWidth="1"/>
    <col min="2069" max="2069" width="7.44140625" customWidth="1"/>
    <col min="2070" max="2070" width="7" customWidth="1"/>
    <col min="2071" max="2073" width="8.88671875" customWidth="1"/>
    <col min="2305" max="2305" width="4.88671875" customWidth="1"/>
    <col min="2306" max="2306" width="27.33203125" customWidth="1"/>
    <col min="2307" max="2307" width="10.5546875" customWidth="1"/>
    <col min="2308" max="2308" width="7.109375" customWidth="1"/>
    <col min="2309" max="2309" width="6" customWidth="1"/>
    <col min="2310" max="2310" width="8.44140625" customWidth="1"/>
    <col min="2311" max="2311" width="0" hidden="1" customWidth="1"/>
    <col min="2312" max="2312" width="13" customWidth="1"/>
    <col min="2313" max="2313" width="9.44140625" customWidth="1"/>
    <col min="2314" max="2314" width="6" customWidth="1"/>
    <col min="2315" max="2315" width="9.88671875" customWidth="1"/>
    <col min="2316" max="2316" width="0" hidden="1" customWidth="1"/>
    <col min="2317" max="2317" width="4.5546875" customWidth="1"/>
    <col min="2318" max="2318" width="8" customWidth="1"/>
    <col min="2319" max="2319" width="8.33203125" customWidth="1"/>
    <col min="2320" max="2320" width="0" hidden="1" customWidth="1"/>
    <col min="2321" max="2321" width="7.33203125" customWidth="1"/>
    <col min="2322" max="2322" width="8" customWidth="1"/>
    <col min="2323" max="2323" width="7.88671875" customWidth="1"/>
    <col min="2324" max="2324" width="7.5546875" customWidth="1"/>
    <col min="2325" max="2325" width="7.44140625" customWidth="1"/>
    <col min="2326" max="2326" width="7" customWidth="1"/>
    <col min="2327" max="2329" width="8.88671875" customWidth="1"/>
    <col min="2561" max="2561" width="4.88671875" customWidth="1"/>
    <col min="2562" max="2562" width="27.33203125" customWidth="1"/>
    <col min="2563" max="2563" width="10.5546875" customWidth="1"/>
    <col min="2564" max="2564" width="7.109375" customWidth="1"/>
    <col min="2565" max="2565" width="6" customWidth="1"/>
    <col min="2566" max="2566" width="8.44140625" customWidth="1"/>
    <col min="2567" max="2567" width="0" hidden="1" customWidth="1"/>
    <col min="2568" max="2568" width="13" customWidth="1"/>
    <col min="2569" max="2569" width="9.44140625" customWidth="1"/>
    <col min="2570" max="2570" width="6" customWidth="1"/>
    <col min="2571" max="2571" width="9.88671875" customWidth="1"/>
    <col min="2572" max="2572" width="0" hidden="1" customWidth="1"/>
    <col min="2573" max="2573" width="4.5546875" customWidth="1"/>
    <col min="2574" max="2574" width="8" customWidth="1"/>
    <col min="2575" max="2575" width="8.33203125" customWidth="1"/>
    <col min="2576" max="2576" width="0" hidden="1" customWidth="1"/>
    <col min="2577" max="2577" width="7.33203125" customWidth="1"/>
    <col min="2578" max="2578" width="8" customWidth="1"/>
    <col min="2579" max="2579" width="7.88671875" customWidth="1"/>
    <col min="2580" max="2580" width="7.5546875" customWidth="1"/>
    <col min="2581" max="2581" width="7.44140625" customWidth="1"/>
    <col min="2582" max="2582" width="7" customWidth="1"/>
    <col min="2583" max="2585" width="8.88671875" customWidth="1"/>
    <col min="2817" max="2817" width="4.88671875" customWidth="1"/>
    <col min="2818" max="2818" width="27.33203125" customWidth="1"/>
    <col min="2819" max="2819" width="10.5546875" customWidth="1"/>
    <col min="2820" max="2820" width="7.109375" customWidth="1"/>
    <col min="2821" max="2821" width="6" customWidth="1"/>
    <col min="2822" max="2822" width="8.44140625" customWidth="1"/>
    <col min="2823" max="2823" width="0" hidden="1" customWidth="1"/>
    <col min="2824" max="2824" width="13" customWidth="1"/>
    <col min="2825" max="2825" width="9.44140625" customWidth="1"/>
    <col min="2826" max="2826" width="6" customWidth="1"/>
    <col min="2827" max="2827" width="9.88671875" customWidth="1"/>
    <col min="2828" max="2828" width="0" hidden="1" customWidth="1"/>
    <col min="2829" max="2829" width="4.5546875" customWidth="1"/>
    <col min="2830" max="2830" width="8" customWidth="1"/>
    <col min="2831" max="2831" width="8.33203125" customWidth="1"/>
    <col min="2832" max="2832" width="0" hidden="1" customWidth="1"/>
    <col min="2833" max="2833" width="7.33203125" customWidth="1"/>
    <col min="2834" max="2834" width="8" customWidth="1"/>
    <col min="2835" max="2835" width="7.88671875" customWidth="1"/>
    <col min="2836" max="2836" width="7.5546875" customWidth="1"/>
    <col min="2837" max="2837" width="7.44140625" customWidth="1"/>
    <col min="2838" max="2838" width="7" customWidth="1"/>
    <col min="2839" max="2841" width="8.88671875" customWidth="1"/>
    <col min="3073" max="3073" width="4.88671875" customWidth="1"/>
    <col min="3074" max="3074" width="27.33203125" customWidth="1"/>
    <col min="3075" max="3075" width="10.5546875" customWidth="1"/>
    <col min="3076" max="3076" width="7.109375" customWidth="1"/>
    <col min="3077" max="3077" width="6" customWidth="1"/>
    <col min="3078" max="3078" width="8.44140625" customWidth="1"/>
    <col min="3079" max="3079" width="0" hidden="1" customWidth="1"/>
    <col min="3080" max="3080" width="13" customWidth="1"/>
    <col min="3081" max="3081" width="9.44140625" customWidth="1"/>
    <col min="3082" max="3082" width="6" customWidth="1"/>
    <col min="3083" max="3083" width="9.88671875" customWidth="1"/>
    <col min="3084" max="3084" width="0" hidden="1" customWidth="1"/>
    <col min="3085" max="3085" width="4.5546875" customWidth="1"/>
    <col min="3086" max="3086" width="8" customWidth="1"/>
    <col min="3087" max="3087" width="8.33203125" customWidth="1"/>
    <col min="3088" max="3088" width="0" hidden="1" customWidth="1"/>
    <col min="3089" max="3089" width="7.33203125" customWidth="1"/>
    <col min="3090" max="3090" width="8" customWidth="1"/>
    <col min="3091" max="3091" width="7.88671875" customWidth="1"/>
    <col min="3092" max="3092" width="7.5546875" customWidth="1"/>
    <col min="3093" max="3093" width="7.44140625" customWidth="1"/>
    <col min="3094" max="3094" width="7" customWidth="1"/>
    <col min="3095" max="3097" width="8.88671875" customWidth="1"/>
    <col min="3329" max="3329" width="4.88671875" customWidth="1"/>
    <col min="3330" max="3330" width="27.33203125" customWidth="1"/>
    <col min="3331" max="3331" width="10.5546875" customWidth="1"/>
    <col min="3332" max="3332" width="7.109375" customWidth="1"/>
    <col min="3333" max="3333" width="6" customWidth="1"/>
    <col min="3334" max="3334" width="8.44140625" customWidth="1"/>
    <col min="3335" max="3335" width="0" hidden="1" customWidth="1"/>
    <col min="3336" max="3336" width="13" customWidth="1"/>
    <col min="3337" max="3337" width="9.44140625" customWidth="1"/>
    <col min="3338" max="3338" width="6" customWidth="1"/>
    <col min="3339" max="3339" width="9.88671875" customWidth="1"/>
    <col min="3340" max="3340" width="0" hidden="1" customWidth="1"/>
    <col min="3341" max="3341" width="4.5546875" customWidth="1"/>
    <col min="3342" max="3342" width="8" customWidth="1"/>
    <col min="3343" max="3343" width="8.33203125" customWidth="1"/>
    <col min="3344" max="3344" width="0" hidden="1" customWidth="1"/>
    <col min="3345" max="3345" width="7.33203125" customWidth="1"/>
    <col min="3346" max="3346" width="8" customWidth="1"/>
    <col min="3347" max="3347" width="7.88671875" customWidth="1"/>
    <col min="3348" max="3348" width="7.5546875" customWidth="1"/>
    <col min="3349" max="3349" width="7.44140625" customWidth="1"/>
    <col min="3350" max="3350" width="7" customWidth="1"/>
    <col min="3351" max="3353" width="8.88671875" customWidth="1"/>
    <col min="3585" max="3585" width="4.88671875" customWidth="1"/>
    <col min="3586" max="3586" width="27.33203125" customWidth="1"/>
    <col min="3587" max="3587" width="10.5546875" customWidth="1"/>
    <col min="3588" max="3588" width="7.109375" customWidth="1"/>
    <col min="3589" max="3589" width="6" customWidth="1"/>
    <col min="3590" max="3590" width="8.44140625" customWidth="1"/>
    <col min="3591" max="3591" width="0" hidden="1" customWidth="1"/>
    <col min="3592" max="3592" width="13" customWidth="1"/>
    <col min="3593" max="3593" width="9.44140625" customWidth="1"/>
    <col min="3594" max="3594" width="6" customWidth="1"/>
    <col min="3595" max="3595" width="9.88671875" customWidth="1"/>
    <col min="3596" max="3596" width="0" hidden="1" customWidth="1"/>
    <col min="3597" max="3597" width="4.5546875" customWidth="1"/>
    <col min="3598" max="3598" width="8" customWidth="1"/>
    <col min="3599" max="3599" width="8.33203125" customWidth="1"/>
    <col min="3600" max="3600" width="0" hidden="1" customWidth="1"/>
    <col min="3601" max="3601" width="7.33203125" customWidth="1"/>
    <col min="3602" max="3602" width="8" customWidth="1"/>
    <col min="3603" max="3603" width="7.88671875" customWidth="1"/>
    <col min="3604" max="3604" width="7.5546875" customWidth="1"/>
    <col min="3605" max="3605" width="7.44140625" customWidth="1"/>
    <col min="3606" max="3606" width="7" customWidth="1"/>
    <col min="3607" max="3609" width="8.88671875" customWidth="1"/>
    <col min="3841" max="3841" width="4.88671875" customWidth="1"/>
    <col min="3842" max="3842" width="27.33203125" customWidth="1"/>
    <col min="3843" max="3843" width="10.5546875" customWidth="1"/>
    <col min="3844" max="3844" width="7.109375" customWidth="1"/>
    <col min="3845" max="3845" width="6" customWidth="1"/>
    <col min="3846" max="3846" width="8.44140625" customWidth="1"/>
    <col min="3847" max="3847" width="0" hidden="1" customWidth="1"/>
    <col min="3848" max="3848" width="13" customWidth="1"/>
    <col min="3849" max="3849" width="9.44140625" customWidth="1"/>
    <col min="3850" max="3850" width="6" customWidth="1"/>
    <col min="3851" max="3851" width="9.88671875" customWidth="1"/>
    <col min="3852" max="3852" width="0" hidden="1" customWidth="1"/>
    <col min="3853" max="3853" width="4.5546875" customWidth="1"/>
    <col min="3854" max="3854" width="8" customWidth="1"/>
    <col min="3855" max="3855" width="8.33203125" customWidth="1"/>
    <col min="3856" max="3856" width="0" hidden="1" customWidth="1"/>
    <col min="3857" max="3857" width="7.33203125" customWidth="1"/>
    <col min="3858" max="3858" width="8" customWidth="1"/>
    <col min="3859" max="3859" width="7.88671875" customWidth="1"/>
    <col min="3860" max="3860" width="7.5546875" customWidth="1"/>
    <col min="3861" max="3861" width="7.44140625" customWidth="1"/>
    <col min="3862" max="3862" width="7" customWidth="1"/>
    <col min="3863" max="3865" width="8.88671875" customWidth="1"/>
    <col min="4097" max="4097" width="4.88671875" customWidth="1"/>
    <col min="4098" max="4098" width="27.33203125" customWidth="1"/>
    <col min="4099" max="4099" width="10.5546875" customWidth="1"/>
    <col min="4100" max="4100" width="7.109375" customWidth="1"/>
    <col min="4101" max="4101" width="6" customWidth="1"/>
    <col min="4102" max="4102" width="8.44140625" customWidth="1"/>
    <col min="4103" max="4103" width="0" hidden="1" customWidth="1"/>
    <col min="4104" max="4104" width="13" customWidth="1"/>
    <col min="4105" max="4105" width="9.44140625" customWidth="1"/>
    <col min="4106" max="4106" width="6" customWidth="1"/>
    <col min="4107" max="4107" width="9.88671875" customWidth="1"/>
    <col min="4108" max="4108" width="0" hidden="1" customWidth="1"/>
    <col min="4109" max="4109" width="4.5546875" customWidth="1"/>
    <col min="4110" max="4110" width="8" customWidth="1"/>
    <col min="4111" max="4111" width="8.33203125" customWidth="1"/>
    <col min="4112" max="4112" width="0" hidden="1" customWidth="1"/>
    <col min="4113" max="4113" width="7.33203125" customWidth="1"/>
    <col min="4114" max="4114" width="8" customWidth="1"/>
    <col min="4115" max="4115" width="7.88671875" customWidth="1"/>
    <col min="4116" max="4116" width="7.5546875" customWidth="1"/>
    <col min="4117" max="4117" width="7.44140625" customWidth="1"/>
    <col min="4118" max="4118" width="7" customWidth="1"/>
    <col min="4119" max="4121" width="8.88671875" customWidth="1"/>
    <col min="4353" max="4353" width="4.88671875" customWidth="1"/>
    <col min="4354" max="4354" width="27.33203125" customWidth="1"/>
    <col min="4355" max="4355" width="10.5546875" customWidth="1"/>
    <col min="4356" max="4356" width="7.109375" customWidth="1"/>
    <col min="4357" max="4357" width="6" customWidth="1"/>
    <col min="4358" max="4358" width="8.44140625" customWidth="1"/>
    <col min="4359" max="4359" width="0" hidden="1" customWidth="1"/>
    <col min="4360" max="4360" width="13" customWidth="1"/>
    <col min="4361" max="4361" width="9.44140625" customWidth="1"/>
    <col min="4362" max="4362" width="6" customWidth="1"/>
    <col min="4363" max="4363" width="9.88671875" customWidth="1"/>
    <col min="4364" max="4364" width="0" hidden="1" customWidth="1"/>
    <col min="4365" max="4365" width="4.5546875" customWidth="1"/>
    <col min="4366" max="4366" width="8" customWidth="1"/>
    <col min="4367" max="4367" width="8.33203125" customWidth="1"/>
    <col min="4368" max="4368" width="0" hidden="1" customWidth="1"/>
    <col min="4369" max="4369" width="7.33203125" customWidth="1"/>
    <col min="4370" max="4370" width="8" customWidth="1"/>
    <col min="4371" max="4371" width="7.88671875" customWidth="1"/>
    <col min="4372" max="4372" width="7.5546875" customWidth="1"/>
    <col min="4373" max="4373" width="7.44140625" customWidth="1"/>
    <col min="4374" max="4374" width="7" customWidth="1"/>
    <col min="4375" max="4377" width="8.88671875" customWidth="1"/>
    <col min="4609" max="4609" width="4.88671875" customWidth="1"/>
    <col min="4610" max="4610" width="27.33203125" customWidth="1"/>
    <col min="4611" max="4611" width="10.5546875" customWidth="1"/>
    <col min="4612" max="4612" width="7.109375" customWidth="1"/>
    <col min="4613" max="4613" width="6" customWidth="1"/>
    <col min="4614" max="4614" width="8.44140625" customWidth="1"/>
    <col min="4615" max="4615" width="0" hidden="1" customWidth="1"/>
    <col min="4616" max="4616" width="13" customWidth="1"/>
    <col min="4617" max="4617" width="9.44140625" customWidth="1"/>
    <col min="4618" max="4618" width="6" customWidth="1"/>
    <col min="4619" max="4619" width="9.88671875" customWidth="1"/>
    <col min="4620" max="4620" width="0" hidden="1" customWidth="1"/>
    <col min="4621" max="4621" width="4.5546875" customWidth="1"/>
    <col min="4622" max="4622" width="8" customWidth="1"/>
    <col min="4623" max="4623" width="8.33203125" customWidth="1"/>
    <col min="4624" max="4624" width="0" hidden="1" customWidth="1"/>
    <col min="4625" max="4625" width="7.33203125" customWidth="1"/>
    <col min="4626" max="4626" width="8" customWidth="1"/>
    <col min="4627" max="4627" width="7.88671875" customWidth="1"/>
    <col min="4628" max="4628" width="7.5546875" customWidth="1"/>
    <col min="4629" max="4629" width="7.44140625" customWidth="1"/>
    <col min="4630" max="4630" width="7" customWidth="1"/>
    <col min="4631" max="4633" width="8.88671875" customWidth="1"/>
    <col min="4865" max="4865" width="4.88671875" customWidth="1"/>
    <col min="4866" max="4866" width="27.33203125" customWidth="1"/>
    <col min="4867" max="4867" width="10.5546875" customWidth="1"/>
    <col min="4868" max="4868" width="7.109375" customWidth="1"/>
    <col min="4869" max="4869" width="6" customWidth="1"/>
    <col min="4870" max="4870" width="8.44140625" customWidth="1"/>
    <col min="4871" max="4871" width="0" hidden="1" customWidth="1"/>
    <col min="4872" max="4872" width="13" customWidth="1"/>
    <col min="4873" max="4873" width="9.44140625" customWidth="1"/>
    <col min="4874" max="4874" width="6" customWidth="1"/>
    <col min="4875" max="4875" width="9.88671875" customWidth="1"/>
    <col min="4876" max="4876" width="0" hidden="1" customWidth="1"/>
    <col min="4877" max="4877" width="4.5546875" customWidth="1"/>
    <col min="4878" max="4878" width="8" customWidth="1"/>
    <col min="4879" max="4879" width="8.33203125" customWidth="1"/>
    <col min="4880" max="4880" width="0" hidden="1" customWidth="1"/>
    <col min="4881" max="4881" width="7.33203125" customWidth="1"/>
    <col min="4882" max="4882" width="8" customWidth="1"/>
    <col min="4883" max="4883" width="7.88671875" customWidth="1"/>
    <col min="4884" max="4884" width="7.5546875" customWidth="1"/>
    <col min="4885" max="4885" width="7.44140625" customWidth="1"/>
    <col min="4886" max="4886" width="7" customWidth="1"/>
    <col min="4887" max="4889" width="8.88671875" customWidth="1"/>
    <col min="5121" max="5121" width="4.88671875" customWidth="1"/>
    <col min="5122" max="5122" width="27.33203125" customWidth="1"/>
    <col min="5123" max="5123" width="10.5546875" customWidth="1"/>
    <col min="5124" max="5124" width="7.109375" customWidth="1"/>
    <col min="5125" max="5125" width="6" customWidth="1"/>
    <col min="5126" max="5126" width="8.44140625" customWidth="1"/>
    <col min="5127" max="5127" width="0" hidden="1" customWidth="1"/>
    <col min="5128" max="5128" width="13" customWidth="1"/>
    <col min="5129" max="5129" width="9.44140625" customWidth="1"/>
    <col min="5130" max="5130" width="6" customWidth="1"/>
    <col min="5131" max="5131" width="9.88671875" customWidth="1"/>
    <col min="5132" max="5132" width="0" hidden="1" customWidth="1"/>
    <col min="5133" max="5133" width="4.5546875" customWidth="1"/>
    <col min="5134" max="5134" width="8" customWidth="1"/>
    <col min="5135" max="5135" width="8.33203125" customWidth="1"/>
    <col min="5136" max="5136" width="0" hidden="1" customWidth="1"/>
    <col min="5137" max="5137" width="7.33203125" customWidth="1"/>
    <col min="5138" max="5138" width="8" customWidth="1"/>
    <col min="5139" max="5139" width="7.88671875" customWidth="1"/>
    <col min="5140" max="5140" width="7.5546875" customWidth="1"/>
    <col min="5141" max="5141" width="7.44140625" customWidth="1"/>
    <col min="5142" max="5142" width="7" customWidth="1"/>
    <col min="5143" max="5145" width="8.88671875" customWidth="1"/>
    <col min="5377" max="5377" width="4.88671875" customWidth="1"/>
    <col min="5378" max="5378" width="27.33203125" customWidth="1"/>
    <col min="5379" max="5379" width="10.5546875" customWidth="1"/>
    <col min="5380" max="5380" width="7.109375" customWidth="1"/>
    <col min="5381" max="5381" width="6" customWidth="1"/>
    <col min="5382" max="5382" width="8.44140625" customWidth="1"/>
    <col min="5383" max="5383" width="0" hidden="1" customWidth="1"/>
    <col min="5384" max="5384" width="13" customWidth="1"/>
    <col min="5385" max="5385" width="9.44140625" customWidth="1"/>
    <col min="5386" max="5386" width="6" customWidth="1"/>
    <col min="5387" max="5387" width="9.88671875" customWidth="1"/>
    <col min="5388" max="5388" width="0" hidden="1" customWidth="1"/>
    <col min="5389" max="5389" width="4.5546875" customWidth="1"/>
    <col min="5390" max="5390" width="8" customWidth="1"/>
    <col min="5391" max="5391" width="8.33203125" customWidth="1"/>
    <col min="5392" max="5392" width="0" hidden="1" customWidth="1"/>
    <col min="5393" max="5393" width="7.33203125" customWidth="1"/>
    <col min="5394" max="5394" width="8" customWidth="1"/>
    <col min="5395" max="5395" width="7.88671875" customWidth="1"/>
    <col min="5396" max="5396" width="7.5546875" customWidth="1"/>
    <col min="5397" max="5397" width="7.44140625" customWidth="1"/>
    <col min="5398" max="5398" width="7" customWidth="1"/>
    <col min="5399" max="5401" width="8.88671875" customWidth="1"/>
    <col min="5633" max="5633" width="4.88671875" customWidth="1"/>
    <col min="5634" max="5634" width="27.33203125" customWidth="1"/>
    <col min="5635" max="5635" width="10.5546875" customWidth="1"/>
    <col min="5636" max="5636" width="7.109375" customWidth="1"/>
    <col min="5637" max="5637" width="6" customWidth="1"/>
    <col min="5638" max="5638" width="8.44140625" customWidth="1"/>
    <col min="5639" max="5639" width="0" hidden="1" customWidth="1"/>
    <col min="5640" max="5640" width="13" customWidth="1"/>
    <col min="5641" max="5641" width="9.44140625" customWidth="1"/>
    <col min="5642" max="5642" width="6" customWidth="1"/>
    <col min="5643" max="5643" width="9.88671875" customWidth="1"/>
    <col min="5644" max="5644" width="0" hidden="1" customWidth="1"/>
    <col min="5645" max="5645" width="4.5546875" customWidth="1"/>
    <col min="5646" max="5646" width="8" customWidth="1"/>
    <col min="5647" max="5647" width="8.33203125" customWidth="1"/>
    <col min="5648" max="5648" width="0" hidden="1" customWidth="1"/>
    <col min="5649" max="5649" width="7.33203125" customWidth="1"/>
    <col min="5650" max="5650" width="8" customWidth="1"/>
    <col min="5651" max="5651" width="7.88671875" customWidth="1"/>
    <col min="5652" max="5652" width="7.5546875" customWidth="1"/>
    <col min="5653" max="5653" width="7.44140625" customWidth="1"/>
    <col min="5654" max="5654" width="7" customWidth="1"/>
    <col min="5655" max="5657" width="8.88671875" customWidth="1"/>
    <col min="5889" max="5889" width="4.88671875" customWidth="1"/>
    <col min="5890" max="5890" width="27.33203125" customWidth="1"/>
    <col min="5891" max="5891" width="10.5546875" customWidth="1"/>
    <col min="5892" max="5892" width="7.109375" customWidth="1"/>
    <col min="5893" max="5893" width="6" customWidth="1"/>
    <col min="5894" max="5894" width="8.44140625" customWidth="1"/>
    <col min="5895" max="5895" width="0" hidden="1" customWidth="1"/>
    <col min="5896" max="5896" width="13" customWidth="1"/>
    <col min="5897" max="5897" width="9.44140625" customWidth="1"/>
    <col min="5898" max="5898" width="6" customWidth="1"/>
    <col min="5899" max="5899" width="9.88671875" customWidth="1"/>
    <col min="5900" max="5900" width="0" hidden="1" customWidth="1"/>
    <col min="5901" max="5901" width="4.5546875" customWidth="1"/>
    <col min="5902" max="5902" width="8" customWidth="1"/>
    <col min="5903" max="5903" width="8.33203125" customWidth="1"/>
    <col min="5904" max="5904" width="0" hidden="1" customWidth="1"/>
    <col min="5905" max="5905" width="7.33203125" customWidth="1"/>
    <col min="5906" max="5906" width="8" customWidth="1"/>
    <col min="5907" max="5907" width="7.88671875" customWidth="1"/>
    <col min="5908" max="5908" width="7.5546875" customWidth="1"/>
    <col min="5909" max="5909" width="7.44140625" customWidth="1"/>
    <col min="5910" max="5910" width="7" customWidth="1"/>
    <col min="5911" max="5913" width="8.88671875" customWidth="1"/>
    <col min="6145" max="6145" width="4.88671875" customWidth="1"/>
    <col min="6146" max="6146" width="27.33203125" customWidth="1"/>
    <col min="6147" max="6147" width="10.5546875" customWidth="1"/>
    <col min="6148" max="6148" width="7.109375" customWidth="1"/>
    <col min="6149" max="6149" width="6" customWidth="1"/>
    <col min="6150" max="6150" width="8.44140625" customWidth="1"/>
    <col min="6151" max="6151" width="0" hidden="1" customWidth="1"/>
    <col min="6152" max="6152" width="13" customWidth="1"/>
    <col min="6153" max="6153" width="9.44140625" customWidth="1"/>
    <col min="6154" max="6154" width="6" customWidth="1"/>
    <col min="6155" max="6155" width="9.88671875" customWidth="1"/>
    <col min="6156" max="6156" width="0" hidden="1" customWidth="1"/>
    <col min="6157" max="6157" width="4.5546875" customWidth="1"/>
    <col min="6158" max="6158" width="8" customWidth="1"/>
    <col min="6159" max="6159" width="8.33203125" customWidth="1"/>
    <col min="6160" max="6160" width="0" hidden="1" customWidth="1"/>
    <col min="6161" max="6161" width="7.33203125" customWidth="1"/>
    <col min="6162" max="6162" width="8" customWidth="1"/>
    <col min="6163" max="6163" width="7.88671875" customWidth="1"/>
    <col min="6164" max="6164" width="7.5546875" customWidth="1"/>
    <col min="6165" max="6165" width="7.44140625" customWidth="1"/>
    <col min="6166" max="6166" width="7" customWidth="1"/>
    <col min="6167" max="6169" width="8.88671875" customWidth="1"/>
    <col min="6401" max="6401" width="4.88671875" customWidth="1"/>
    <col min="6402" max="6402" width="27.33203125" customWidth="1"/>
    <col min="6403" max="6403" width="10.5546875" customWidth="1"/>
    <col min="6404" max="6404" width="7.109375" customWidth="1"/>
    <col min="6405" max="6405" width="6" customWidth="1"/>
    <col min="6406" max="6406" width="8.44140625" customWidth="1"/>
    <col min="6407" max="6407" width="0" hidden="1" customWidth="1"/>
    <col min="6408" max="6408" width="13" customWidth="1"/>
    <col min="6409" max="6409" width="9.44140625" customWidth="1"/>
    <col min="6410" max="6410" width="6" customWidth="1"/>
    <col min="6411" max="6411" width="9.88671875" customWidth="1"/>
    <col min="6412" max="6412" width="0" hidden="1" customWidth="1"/>
    <col min="6413" max="6413" width="4.5546875" customWidth="1"/>
    <col min="6414" max="6414" width="8" customWidth="1"/>
    <col min="6415" max="6415" width="8.33203125" customWidth="1"/>
    <col min="6416" max="6416" width="0" hidden="1" customWidth="1"/>
    <col min="6417" max="6417" width="7.33203125" customWidth="1"/>
    <col min="6418" max="6418" width="8" customWidth="1"/>
    <col min="6419" max="6419" width="7.88671875" customWidth="1"/>
    <col min="6420" max="6420" width="7.5546875" customWidth="1"/>
    <col min="6421" max="6421" width="7.44140625" customWidth="1"/>
    <col min="6422" max="6422" width="7" customWidth="1"/>
    <col min="6423" max="6425" width="8.88671875" customWidth="1"/>
    <col min="6657" max="6657" width="4.88671875" customWidth="1"/>
    <col min="6658" max="6658" width="27.33203125" customWidth="1"/>
    <col min="6659" max="6659" width="10.5546875" customWidth="1"/>
    <col min="6660" max="6660" width="7.109375" customWidth="1"/>
    <col min="6661" max="6661" width="6" customWidth="1"/>
    <col min="6662" max="6662" width="8.44140625" customWidth="1"/>
    <col min="6663" max="6663" width="0" hidden="1" customWidth="1"/>
    <col min="6664" max="6664" width="13" customWidth="1"/>
    <col min="6665" max="6665" width="9.44140625" customWidth="1"/>
    <col min="6666" max="6666" width="6" customWidth="1"/>
    <col min="6667" max="6667" width="9.88671875" customWidth="1"/>
    <col min="6668" max="6668" width="0" hidden="1" customWidth="1"/>
    <col min="6669" max="6669" width="4.5546875" customWidth="1"/>
    <col min="6670" max="6670" width="8" customWidth="1"/>
    <col min="6671" max="6671" width="8.33203125" customWidth="1"/>
    <col min="6672" max="6672" width="0" hidden="1" customWidth="1"/>
    <col min="6673" max="6673" width="7.33203125" customWidth="1"/>
    <col min="6674" max="6674" width="8" customWidth="1"/>
    <col min="6675" max="6675" width="7.88671875" customWidth="1"/>
    <col min="6676" max="6676" width="7.5546875" customWidth="1"/>
    <col min="6677" max="6677" width="7.44140625" customWidth="1"/>
    <col min="6678" max="6678" width="7" customWidth="1"/>
    <col min="6679" max="6681" width="8.88671875" customWidth="1"/>
    <col min="6913" max="6913" width="4.88671875" customWidth="1"/>
    <col min="6914" max="6914" width="27.33203125" customWidth="1"/>
    <col min="6915" max="6915" width="10.5546875" customWidth="1"/>
    <col min="6916" max="6916" width="7.109375" customWidth="1"/>
    <col min="6917" max="6917" width="6" customWidth="1"/>
    <col min="6918" max="6918" width="8.44140625" customWidth="1"/>
    <col min="6919" max="6919" width="0" hidden="1" customWidth="1"/>
    <col min="6920" max="6920" width="13" customWidth="1"/>
    <col min="6921" max="6921" width="9.44140625" customWidth="1"/>
    <col min="6922" max="6922" width="6" customWidth="1"/>
    <col min="6923" max="6923" width="9.88671875" customWidth="1"/>
    <col min="6924" max="6924" width="0" hidden="1" customWidth="1"/>
    <col min="6925" max="6925" width="4.5546875" customWidth="1"/>
    <col min="6926" max="6926" width="8" customWidth="1"/>
    <col min="6927" max="6927" width="8.33203125" customWidth="1"/>
    <col min="6928" max="6928" width="0" hidden="1" customWidth="1"/>
    <col min="6929" max="6929" width="7.33203125" customWidth="1"/>
    <col min="6930" max="6930" width="8" customWidth="1"/>
    <col min="6931" max="6931" width="7.88671875" customWidth="1"/>
    <col min="6932" max="6932" width="7.5546875" customWidth="1"/>
    <col min="6933" max="6933" width="7.44140625" customWidth="1"/>
    <col min="6934" max="6934" width="7" customWidth="1"/>
    <col min="6935" max="6937" width="8.88671875" customWidth="1"/>
    <col min="7169" max="7169" width="4.88671875" customWidth="1"/>
    <col min="7170" max="7170" width="27.33203125" customWidth="1"/>
    <col min="7171" max="7171" width="10.5546875" customWidth="1"/>
    <col min="7172" max="7172" width="7.109375" customWidth="1"/>
    <col min="7173" max="7173" width="6" customWidth="1"/>
    <col min="7174" max="7174" width="8.44140625" customWidth="1"/>
    <col min="7175" max="7175" width="0" hidden="1" customWidth="1"/>
    <col min="7176" max="7176" width="13" customWidth="1"/>
    <col min="7177" max="7177" width="9.44140625" customWidth="1"/>
    <col min="7178" max="7178" width="6" customWidth="1"/>
    <col min="7179" max="7179" width="9.88671875" customWidth="1"/>
    <col min="7180" max="7180" width="0" hidden="1" customWidth="1"/>
    <col min="7181" max="7181" width="4.5546875" customWidth="1"/>
    <col min="7182" max="7182" width="8" customWidth="1"/>
    <col min="7183" max="7183" width="8.33203125" customWidth="1"/>
    <col min="7184" max="7184" width="0" hidden="1" customWidth="1"/>
    <col min="7185" max="7185" width="7.33203125" customWidth="1"/>
    <col min="7186" max="7186" width="8" customWidth="1"/>
    <col min="7187" max="7187" width="7.88671875" customWidth="1"/>
    <col min="7188" max="7188" width="7.5546875" customWidth="1"/>
    <col min="7189" max="7189" width="7.44140625" customWidth="1"/>
    <col min="7190" max="7190" width="7" customWidth="1"/>
    <col min="7191" max="7193" width="8.88671875" customWidth="1"/>
    <col min="7425" max="7425" width="4.88671875" customWidth="1"/>
    <col min="7426" max="7426" width="27.33203125" customWidth="1"/>
    <col min="7427" max="7427" width="10.5546875" customWidth="1"/>
    <col min="7428" max="7428" width="7.109375" customWidth="1"/>
    <col min="7429" max="7429" width="6" customWidth="1"/>
    <col min="7430" max="7430" width="8.44140625" customWidth="1"/>
    <col min="7431" max="7431" width="0" hidden="1" customWidth="1"/>
    <col min="7432" max="7432" width="13" customWidth="1"/>
    <col min="7433" max="7433" width="9.44140625" customWidth="1"/>
    <col min="7434" max="7434" width="6" customWidth="1"/>
    <col min="7435" max="7435" width="9.88671875" customWidth="1"/>
    <col min="7436" max="7436" width="0" hidden="1" customWidth="1"/>
    <col min="7437" max="7437" width="4.5546875" customWidth="1"/>
    <col min="7438" max="7438" width="8" customWidth="1"/>
    <col min="7439" max="7439" width="8.33203125" customWidth="1"/>
    <col min="7440" max="7440" width="0" hidden="1" customWidth="1"/>
    <col min="7441" max="7441" width="7.33203125" customWidth="1"/>
    <col min="7442" max="7442" width="8" customWidth="1"/>
    <col min="7443" max="7443" width="7.88671875" customWidth="1"/>
    <col min="7444" max="7444" width="7.5546875" customWidth="1"/>
    <col min="7445" max="7445" width="7.44140625" customWidth="1"/>
    <col min="7446" max="7446" width="7" customWidth="1"/>
    <col min="7447" max="7449" width="8.88671875" customWidth="1"/>
    <col min="7681" max="7681" width="4.88671875" customWidth="1"/>
    <col min="7682" max="7682" width="27.33203125" customWidth="1"/>
    <col min="7683" max="7683" width="10.5546875" customWidth="1"/>
    <col min="7684" max="7684" width="7.109375" customWidth="1"/>
    <col min="7685" max="7685" width="6" customWidth="1"/>
    <col min="7686" max="7686" width="8.44140625" customWidth="1"/>
    <col min="7687" max="7687" width="0" hidden="1" customWidth="1"/>
    <col min="7688" max="7688" width="13" customWidth="1"/>
    <col min="7689" max="7689" width="9.44140625" customWidth="1"/>
    <col min="7690" max="7690" width="6" customWidth="1"/>
    <col min="7691" max="7691" width="9.88671875" customWidth="1"/>
    <col min="7692" max="7692" width="0" hidden="1" customWidth="1"/>
    <col min="7693" max="7693" width="4.5546875" customWidth="1"/>
    <col min="7694" max="7694" width="8" customWidth="1"/>
    <col min="7695" max="7695" width="8.33203125" customWidth="1"/>
    <col min="7696" max="7696" width="0" hidden="1" customWidth="1"/>
    <col min="7697" max="7697" width="7.33203125" customWidth="1"/>
    <col min="7698" max="7698" width="8" customWidth="1"/>
    <col min="7699" max="7699" width="7.88671875" customWidth="1"/>
    <col min="7700" max="7700" width="7.5546875" customWidth="1"/>
    <col min="7701" max="7701" width="7.44140625" customWidth="1"/>
    <col min="7702" max="7702" width="7" customWidth="1"/>
    <col min="7703" max="7705" width="8.88671875" customWidth="1"/>
    <col min="7937" max="7937" width="4.88671875" customWidth="1"/>
    <col min="7938" max="7938" width="27.33203125" customWidth="1"/>
    <col min="7939" max="7939" width="10.5546875" customWidth="1"/>
    <col min="7940" max="7940" width="7.109375" customWidth="1"/>
    <col min="7941" max="7941" width="6" customWidth="1"/>
    <col min="7942" max="7942" width="8.44140625" customWidth="1"/>
    <col min="7943" max="7943" width="0" hidden="1" customWidth="1"/>
    <col min="7944" max="7944" width="13" customWidth="1"/>
    <col min="7945" max="7945" width="9.44140625" customWidth="1"/>
    <col min="7946" max="7946" width="6" customWidth="1"/>
    <col min="7947" max="7947" width="9.88671875" customWidth="1"/>
    <col min="7948" max="7948" width="0" hidden="1" customWidth="1"/>
    <col min="7949" max="7949" width="4.5546875" customWidth="1"/>
    <col min="7950" max="7950" width="8" customWidth="1"/>
    <col min="7951" max="7951" width="8.33203125" customWidth="1"/>
    <col min="7952" max="7952" width="0" hidden="1" customWidth="1"/>
    <col min="7953" max="7953" width="7.33203125" customWidth="1"/>
    <col min="7954" max="7954" width="8" customWidth="1"/>
    <col min="7955" max="7955" width="7.88671875" customWidth="1"/>
    <col min="7956" max="7956" width="7.5546875" customWidth="1"/>
    <col min="7957" max="7957" width="7.44140625" customWidth="1"/>
    <col min="7958" max="7958" width="7" customWidth="1"/>
    <col min="7959" max="7961" width="8.88671875" customWidth="1"/>
    <col min="8193" max="8193" width="4.88671875" customWidth="1"/>
    <col min="8194" max="8194" width="27.33203125" customWidth="1"/>
    <col min="8195" max="8195" width="10.5546875" customWidth="1"/>
    <col min="8196" max="8196" width="7.109375" customWidth="1"/>
    <col min="8197" max="8197" width="6" customWidth="1"/>
    <col min="8198" max="8198" width="8.44140625" customWidth="1"/>
    <col min="8199" max="8199" width="0" hidden="1" customWidth="1"/>
    <col min="8200" max="8200" width="13" customWidth="1"/>
    <col min="8201" max="8201" width="9.44140625" customWidth="1"/>
    <col min="8202" max="8202" width="6" customWidth="1"/>
    <col min="8203" max="8203" width="9.88671875" customWidth="1"/>
    <col min="8204" max="8204" width="0" hidden="1" customWidth="1"/>
    <col min="8205" max="8205" width="4.5546875" customWidth="1"/>
    <col min="8206" max="8206" width="8" customWidth="1"/>
    <col min="8207" max="8207" width="8.33203125" customWidth="1"/>
    <col min="8208" max="8208" width="0" hidden="1" customWidth="1"/>
    <col min="8209" max="8209" width="7.33203125" customWidth="1"/>
    <col min="8210" max="8210" width="8" customWidth="1"/>
    <col min="8211" max="8211" width="7.88671875" customWidth="1"/>
    <col min="8212" max="8212" width="7.5546875" customWidth="1"/>
    <col min="8213" max="8213" width="7.44140625" customWidth="1"/>
    <col min="8214" max="8214" width="7" customWidth="1"/>
    <col min="8215" max="8217" width="8.88671875" customWidth="1"/>
    <col min="8449" max="8449" width="4.88671875" customWidth="1"/>
    <col min="8450" max="8450" width="27.33203125" customWidth="1"/>
    <col min="8451" max="8451" width="10.5546875" customWidth="1"/>
    <col min="8452" max="8452" width="7.109375" customWidth="1"/>
    <col min="8453" max="8453" width="6" customWidth="1"/>
    <col min="8454" max="8454" width="8.44140625" customWidth="1"/>
    <col min="8455" max="8455" width="0" hidden="1" customWidth="1"/>
    <col min="8456" max="8456" width="13" customWidth="1"/>
    <col min="8457" max="8457" width="9.44140625" customWidth="1"/>
    <col min="8458" max="8458" width="6" customWidth="1"/>
    <col min="8459" max="8459" width="9.88671875" customWidth="1"/>
    <col min="8460" max="8460" width="0" hidden="1" customWidth="1"/>
    <col min="8461" max="8461" width="4.5546875" customWidth="1"/>
    <col min="8462" max="8462" width="8" customWidth="1"/>
    <col min="8463" max="8463" width="8.33203125" customWidth="1"/>
    <col min="8464" max="8464" width="0" hidden="1" customWidth="1"/>
    <col min="8465" max="8465" width="7.33203125" customWidth="1"/>
    <col min="8466" max="8466" width="8" customWidth="1"/>
    <col min="8467" max="8467" width="7.88671875" customWidth="1"/>
    <col min="8468" max="8468" width="7.5546875" customWidth="1"/>
    <col min="8469" max="8469" width="7.44140625" customWidth="1"/>
    <col min="8470" max="8470" width="7" customWidth="1"/>
    <col min="8471" max="8473" width="8.88671875" customWidth="1"/>
    <col min="8705" max="8705" width="4.88671875" customWidth="1"/>
    <col min="8706" max="8706" width="27.33203125" customWidth="1"/>
    <col min="8707" max="8707" width="10.5546875" customWidth="1"/>
    <col min="8708" max="8708" width="7.109375" customWidth="1"/>
    <col min="8709" max="8709" width="6" customWidth="1"/>
    <col min="8710" max="8710" width="8.44140625" customWidth="1"/>
    <col min="8711" max="8711" width="0" hidden="1" customWidth="1"/>
    <col min="8712" max="8712" width="13" customWidth="1"/>
    <col min="8713" max="8713" width="9.44140625" customWidth="1"/>
    <col min="8714" max="8714" width="6" customWidth="1"/>
    <col min="8715" max="8715" width="9.88671875" customWidth="1"/>
    <col min="8716" max="8716" width="0" hidden="1" customWidth="1"/>
    <col min="8717" max="8717" width="4.5546875" customWidth="1"/>
    <col min="8718" max="8718" width="8" customWidth="1"/>
    <col min="8719" max="8719" width="8.33203125" customWidth="1"/>
    <col min="8720" max="8720" width="0" hidden="1" customWidth="1"/>
    <col min="8721" max="8721" width="7.33203125" customWidth="1"/>
    <col min="8722" max="8722" width="8" customWidth="1"/>
    <col min="8723" max="8723" width="7.88671875" customWidth="1"/>
    <col min="8724" max="8724" width="7.5546875" customWidth="1"/>
    <col min="8725" max="8725" width="7.44140625" customWidth="1"/>
    <col min="8726" max="8726" width="7" customWidth="1"/>
    <col min="8727" max="8729" width="8.88671875" customWidth="1"/>
    <col min="8961" max="8961" width="4.88671875" customWidth="1"/>
    <col min="8962" max="8962" width="27.33203125" customWidth="1"/>
    <col min="8963" max="8963" width="10.5546875" customWidth="1"/>
    <col min="8964" max="8964" width="7.109375" customWidth="1"/>
    <col min="8965" max="8965" width="6" customWidth="1"/>
    <col min="8966" max="8966" width="8.44140625" customWidth="1"/>
    <col min="8967" max="8967" width="0" hidden="1" customWidth="1"/>
    <col min="8968" max="8968" width="13" customWidth="1"/>
    <col min="8969" max="8969" width="9.44140625" customWidth="1"/>
    <col min="8970" max="8970" width="6" customWidth="1"/>
    <col min="8971" max="8971" width="9.88671875" customWidth="1"/>
    <col min="8972" max="8972" width="0" hidden="1" customWidth="1"/>
    <col min="8973" max="8973" width="4.5546875" customWidth="1"/>
    <col min="8974" max="8974" width="8" customWidth="1"/>
    <col min="8975" max="8975" width="8.33203125" customWidth="1"/>
    <col min="8976" max="8976" width="0" hidden="1" customWidth="1"/>
    <col min="8977" max="8977" width="7.33203125" customWidth="1"/>
    <col min="8978" max="8978" width="8" customWidth="1"/>
    <col min="8979" max="8979" width="7.88671875" customWidth="1"/>
    <col min="8980" max="8980" width="7.5546875" customWidth="1"/>
    <col min="8981" max="8981" width="7.44140625" customWidth="1"/>
    <col min="8982" max="8982" width="7" customWidth="1"/>
    <col min="8983" max="8985" width="8.88671875" customWidth="1"/>
    <col min="9217" max="9217" width="4.88671875" customWidth="1"/>
    <col min="9218" max="9218" width="27.33203125" customWidth="1"/>
    <col min="9219" max="9219" width="10.5546875" customWidth="1"/>
    <col min="9220" max="9220" width="7.109375" customWidth="1"/>
    <col min="9221" max="9221" width="6" customWidth="1"/>
    <col min="9222" max="9222" width="8.44140625" customWidth="1"/>
    <col min="9223" max="9223" width="0" hidden="1" customWidth="1"/>
    <col min="9224" max="9224" width="13" customWidth="1"/>
    <col min="9225" max="9225" width="9.44140625" customWidth="1"/>
    <col min="9226" max="9226" width="6" customWidth="1"/>
    <col min="9227" max="9227" width="9.88671875" customWidth="1"/>
    <col min="9228" max="9228" width="0" hidden="1" customWidth="1"/>
    <col min="9229" max="9229" width="4.5546875" customWidth="1"/>
    <col min="9230" max="9230" width="8" customWidth="1"/>
    <col min="9231" max="9231" width="8.33203125" customWidth="1"/>
    <col min="9232" max="9232" width="0" hidden="1" customWidth="1"/>
    <col min="9233" max="9233" width="7.33203125" customWidth="1"/>
    <col min="9234" max="9234" width="8" customWidth="1"/>
    <col min="9235" max="9235" width="7.88671875" customWidth="1"/>
    <col min="9236" max="9236" width="7.5546875" customWidth="1"/>
    <col min="9237" max="9237" width="7.44140625" customWidth="1"/>
    <col min="9238" max="9238" width="7" customWidth="1"/>
    <col min="9239" max="9241" width="8.88671875" customWidth="1"/>
    <col min="9473" max="9473" width="4.88671875" customWidth="1"/>
    <col min="9474" max="9474" width="27.33203125" customWidth="1"/>
    <col min="9475" max="9475" width="10.5546875" customWidth="1"/>
    <col min="9476" max="9476" width="7.109375" customWidth="1"/>
    <col min="9477" max="9477" width="6" customWidth="1"/>
    <col min="9478" max="9478" width="8.44140625" customWidth="1"/>
    <col min="9479" max="9479" width="0" hidden="1" customWidth="1"/>
    <col min="9480" max="9480" width="13" customWidth="1"/>
    <col min="9481" max="9481" width="9.44140625" customWidth="1"/>
    <col min="9482" max="9482" width="6" customWidth="1"/>
    <col min="9483" max="9483" width="9.88671875" customWidth="1"/>
    <col min="9484" max="9484" width="0" hidden="1" customWidth="1"/>
    <col min="9485" max="9485" width="4.5546875" customWidth="1"/>
    <col min="9486" max="9486" width="8" customWidth="1"/>
    <col min="9487" max="9487" width="8.33203125" customWidth="1"/>
    <col min="9488" max="9488" width="0" hidden="1" customWidth="1"/>
    <col min="9489" max="9489" width="7.33203125" customWidth="1"/>
    <col min="9490" max="9490" width="8" customWidth="1"/>
    <col min="9491" max="9491" width="7.88671875" customWidth="1"/>
    <col min="9492" max="9492" width="7.5546875" customWidth="1"/>
    <col min="9493" max="9493" width="7.44140625" customWidth="1"/>
    <col min="9494" max="9494" width="7" customWidth="1"/>
    <col min="9495" max="9497" width="8.88671875" customWidth="1"/>
    <col min="9729" max="9729" width="4.88671875" customWidth="1"/>
    <col min="9730" max="9730" width="27.33203125" customWidth="1"/>
    <col min="9731" max="9731" width="10.5546875" customWidth="1"/>
    <col min="9732" max="9732" width="7.109375" customWidth="1"/>
    <col min="9733" max="9733" width="6" customWidth="1"/>
    <col min="9734" max="9734" width="8.44140625" customWidth="1"/>
    <col min="9735" max="9735" width="0" hidden="1" customWidth="1"/>
    <col min="9736" max="9736" width="13" customWidth="1"/>
    <col min="9737" max="9737" width="9.44140625" customWidth="1"/>
    <col min="9738" max="9738" width="6" customWidth="1"/>
    <col min="9739" max="9739" width="9.88671875" customWidth="1"/>
    <col min="9740" max="9740" width="0" hidden="1" customWidth="1"/>
    <col min="9741" max="9741" width="4.5546875" customWidth="1"/>
    <col min="9742" max="9742" width="8" customWidth="1"/>
    <col min="9743" max="9743" width="8.33203125" customWidth="1"/>
    <col min="9744" max="9744" width="0" hidden="1" customWidth="1"/>
    <col min="9745" max="9745" width="7.33203125" customWidth="1"/>
    <col min="9746" max="9746" width="8" customWidth="1"/>
    <col min="9747" max="9747" width="7.88671875" customWidth="1"/>
    <col min="9748" max="9748" width="7.5546875" customWidth="1"/>
    <col min="9749" max="9749" width="7.44140625" customWidth="1"/>
    <col min="9750" max="9750" width="7" customWidth="1"/>
    <col min="9751" max="9753" width="8.88671875" customWidth="1"/>
    <col min="9985" max="9985" width="4.88671875" customWidth="1"/>
    <col min="9986" max="9986" width="27.33203125" customWidth="1"/>
    <col min="9987" max="9987" width="10.5546875" customWidth="1"/>
    <col min="9988" max="9988" width="7.109375" customWidth="1"/>
    <col min="9989" max="9989" width="6" customWidth="1"/>
    <col min="9990" max="9990" width="8.44140625" customWidth="1"/>
    <col min="9991" max="9991" width="0" hidden="1" customWidth="1"/>
    <col min="9992" max="9992" width="13" customWidth="1"/>
    <col min="9993" max="9993" width="9.44140625" customWidth="1"/>
    <col min="9994" max="9994" width="6" customWidth="1"/>
    <col min="9995" max="9995" width="9.88671875" customWidth="1"/>
    <col min="9996" max="9996" width="0" hidden="1" customWidth="1"/>
    <col min="9997" max="9997" width="4.5546875" customWidth="1"/>
    <col min="9998" max="9998" width="8" customWidth="1"/>
    <col min="9999" max="9999" width="8.33203125" customWidth="1"/>
    <col min="10000" max="10000" width="0" hidden="1" customWidth="1"/>
    <col min="10001" max="10001" width="7.33203125" customWidth="1"/>
    <col min="10002" max="10002" width="8" customWidth="1"/>
    <col min="10003" max="10003" width="7.88671875" customWidth="1"/>
    <col min="10004" max="10004" width="7.5546875" customWidth="1"/>
    <col min="10005" max="10005" width="7.44140625" customWidth="1"/>
    <col min="10006" max="10006" width="7" customWidth="1"/>
    <col min="10007" max="10009" width="8.88671875" customWidth="1"/>
    <col min="10241" max="10241" width="4.88671875" customWidth="1"/>
    <col min="10242" max="10242" width="27.33203125" customWidth="1"/>
    <col min="10243" max="10243" width="10.5546875" customWidth="1"/>
    <col min="10244" max="10244" width="7.109375" customWidth="1"/>
    <col min="10245" max="10245" width="6" customWidth="1"/>
    <col min="10246" max="10246" width="8.44140625" customWidth="1"/>
    <col min="10247" max="10247" width="0" hidden="1" customWidth="1"/>
    <col min="10248" max="10248" width="13" customWidth="1"/>
    <col min="10249" max="10249" width="9.44140625" customWidth="1"/>
    <col min="10250" max="10250" width="6" customWidth="1"/>
    <col min="10251" max="10251" width="9.88671875" customWidth="1"/>
    <col min="10252" max="10252" width="0" hidden="1" customWidth="1"/>
    <col min="10253" max="10253" width="4.5546875" customWidth="1"/>
    <col min="10254" max="10254" width="8" customWidth="1"/>
    <col min="10255" max="10255" width="8.33203125" customWidth="1"/>
    <col min="10256" max="10256" width="0" hidden="1" customWidth="1"/>
    <col min="10257" max="10257" width="7.33203125" customWidth="1"/>
    <col min="10258" max="10258" width="8" customWidth="1"/>
    <col min="10259" max="10259" width="7.88671875" customWidth="1"/>
    <col min="10260" max="10260" width="7.5546875" customWidth="1"/>
    <col min="10261" max="10261" width="7.44140625" customWidth="1"/>
    <col min="10262" max="10262" width="7" customWidth="1"/>
    <col min="10263" max="10265" width="8.88671875" customWidth="1"/>
    <col min="10497" max="10497" width="4.88671875" customWidth="1"/>
    <col min="10498" max="10498" width="27.33203125" customWidth="1"/>
    <col min="10499" max="10499" width="10.5546875" customWidth="1"/>
    <col min="10500" max="10500" width="7.109375" customWidth="1"/>
    <col min="10501" max="10501" width="6" customWidth="1"/>
    <col min="10502" max="10502" width="8.44140625" customWidth="1"/>
    <col min="10503" max="10503" width="0" hidden="1" customWidth="1"/>
    <col min="10504" max="10504" width="13" customWidth="1"/>
    <col min="10505" max="10505" width="9.44140625" customWidth="1"/>
    <col min="10506" max="10506" width="6" customWidth="1"/>
    <col min="10507" max="10507" width="9.88671875" customWidth="1"/>
    <col min="10508" max="10508" width="0" hidden="1" customWidth="1"/>
    <col min="10509" max="10509" width="4.5546875" customWidth="1"/>
    <col min="10510" max="10510" width="8" customWidth="1"/>
    <col min="10511" max="10511" width="8.33203125" customWidth="1"/>
    <col min="10512" max="10512" width="0" hidden="1" customWidth="1"/>
    <col min="10513" max="10513" width="7.33203125" customWidth="1"/>
    <col min="10514" max="10514" width="8" customWidth="1"/>
    <col min="10515" max="10515" width="7.88671875" customWidth="1"/>
    <col min="10516" max="10516" width="7.5546875" customWidth="1"/>
    <col min="10517" max="10517" width="7.44140625" customWidth="1"/>
    <col min="10518" max="10518" width="7" customWidth="1"/>
    <col min="10519" max="10521" width="8.88671875" customWidth="1"/>
    <col min="10753" max="10753" width="4.88671875" customWidth="1"/>
    <col min="10754" max="10754" width="27.33203125" customWidth="1"/>
    <col min="10755" max="10755" width="10.5546875" customWidth="1"/>
    <col min="10756" max="10756" width="7.109375" customWidth="1"/>
    <col min="10757" max="10757" width="6" customWidth="1"/>
    <col min="10758" max="10758" width="8.44140625" customWidth="1"/>
    <col min="10759" max="10759" width="0" hidden="1" customWidth="1"/>
    <col min="10760" max="10760" width="13" customWidth="1"/>
    <col min="10761" max="10761" width="9.44140625" customWidth="1"/>
    <col min="10762" max="10762" width="6" customWidth="1"/>
    <col min="10763" max="10763" width="9.88671875" customWidth="1"/>
    <col min="10764" max="10764" width="0" hidden="1" customWidth="1"/>
    <col min="10765" max="10765" width="4.5546875" customWidth="1"/>
    <col min="10766" max="10766" width="8" customWidth="1"/>
    <col min="10767" max="10767" width="8.33203125" customWidth="1"/>
    <col min="10768" max="10768" width="0" hidden="1" customWidth="1"/>
    <col min="10769" max="10769" width="7.33203125" customWidth="1"/>
    <col min="10770" max="10770" width="8" customWidth="1"/>
    <col min="10771" max="10771" width="7.88671875" customWidth="1"/>
    <col min="10772" max="10772" width="7.5546875" customWidth="1"/>
    <col min="10773" max="10773" width="7.44140625" customWidth="1"/>
    <col min="10774" max="10774" width="7" customWidth="1"/>
    <col min="10775" max="10777" width="8.88671875" customWidth="1"/>
    <col min="11009" max="11009" width="4.88671875" customWidth="1"/>
    <col min="11010" max="11010" width="27.33203125" customWidth="1"/>
    <col min="11011" max="11011" width="10.5546875" customWidth="1"/>
    <col min="11012" max="11012" width="7.109375" customWidth="1"/>
    <col min="11013" max="11013" width="6" customWidth="1"/>
    <col min="11014" max="11014" width="8.44140625" customWidth="1"/>
    <col min="11015" max="11015" width="0" hidden="1" customWidth="1"/>
    <col min="11016" max="11016" width="13" customWidth="1"/>
    <col min="11017" max="11017" width="9.44140625" customWidth="1"/>
    <col min="11018" max="11018" width="6" customWidth="1"/>
    <col min="11019" max="11019" width="9.88671875" customWidth="1"/>
    <col min="11020" max="11020" width="0" hidden="1" customWidth="1"/>
    <col min="11021" max="11021" width="4.5546875" customWidth="1"/>
    <col min="11022" max="11022" width="8" customWidth="1"/>
    <col min="11023" max="11023" width="8.33203125" customWidth="1"/>
    <col min="11024" max="11024" width="0" hidden="1" customWidth="1"/>
    <col min="11025" max="11025" width="7.33203125" customWidth="1"/>
    <col min="11026" max="11026" width="8" customWidth="1"/>
    <col min="11027" max="11027" width="7.88671875" customWidth="1"/>
    <col min="11028" max="11028" width="7.5546875" customWidth="1"/>
    <col min="11029" max="11029" width="7.44140625" customWidth="1"/>
    <col min="11030" max="11030" width="7" customWidth="1"/>
    <col min="11031" max="11033" width="8.88671875" customWidth="1"/>
    <col min="11265" max="11265" width="4.88671875" customWidth="1"/>
    <col min="11266" max="11266" width="27.33203125" customWidth="1"/>
    <col min="11267" max="11267" width="10.5546875" customWidth="1"/>
    <col min="11268" max="11268" width="7.109375" customWidth="1"/>
    <col min="11269" max="11269" width="6" customWidth="1"/>
    <col min="11270" max="11270" width="8.44140625" customWidth="1"/>
    <col min="11271" max="11271" width="0" hidden="1" customWidth="1"/>
    <col min="11272" max="11272" width="13" customWidth="1"/>
    <col min="11273" max="11273" width="9.44140625" customWidth="1"/>
    <col min="11274" max="11274" width="6" customWidth="1"/>
    <col min="11275" max="11275" width="9.88671875" customWidth="1"/>
    <col min="11276" max="11276" width="0" hidden="1" customWidth="1"/>
    <col min="11277" max="11277" width="4.5546875" customWidth="1"/>
    <col min="11278" max="11278" width="8" customWidth="1"/>
    <col min="11279" max="11279" width="8.33203125" customWidth="1"/>
    <col min="11280" max="11280" width="0" hidden="1" customWidth="1"/>
    <col min="11281" max="11281" width="7.33203125" customWidth="1"/>
    <col min="11282" max="11282" width="8" customWidth="1"/>
    <col min="11283" max="11283" width="7.88671875" customWidth="1"/>
    <col min="11284" max="11284" width="7.5546875" customWidth="1"/>
    <col min="11285" max="11285" width="7.44140625" customWidth="1"/>
    <col min="11286" max="11286" width="7" customWidth="1"/>
    <col min="11287" max="11289" width="8.88671875" customWidth="1"/>
    <col min="11521" max="11521" width="4.88671875" customWidth="1"/>
    <col min="11522" max="11522" width="27.33203125" customWidth="1"/>
    <col min="11523" max="11523" width="10.5546875" customWidth="1"/>
    <col min="11524" max="11524" width="7.109375" customWidth="1"/>
    <col min="11525" max="11525" width="6" customWidth="1"/>
    <col min="11526" max="11526" width="8.44140625" customWidth="1"/>
    <col min="11527" max="11527" width="0" hidden="1" customWidth="1"/>
    <col min="11528" max="11528" width="13" customWidth="1"/>
    <col min="11529" max="11529" width="9.44140625" customWidth="1"/>
    <col min="11530" max="11530" width="6" customWidth="1"/>
    <col min="11531" max="11531" width="9.88671875" customWidth="1"/>
    <col min="11532" max="11532" width="0" hidden="1" customWidth="1"/>
    <col min="11533" max="11533" width="4.5546875" customWidth="1"/>
    <col min="11534" max="11534" width="8" customWidth="1"/>
    <col min="11535" max="11535" width="8.33203125" customWidth="1"/>
    <col min="11536" max="11536" width="0" hidden="1" customWidth="1"/>
    <col min="11537" max="11537" width="7.33203125" customWidth="1"/>
    <col min="11538" max="11538" width="8" customWidth="1"/>
    <col min="11539" max="11539" width="7.88671875" customWidth="1"/>
    <col min="11540" max="11540" width="7.5546875" customWidth="1"/>
    <col min="11541" max="11541" width="7.44140625" customWidth="1"/>
    <col min="11542" max="11542" width="7" customWidth="1"/>
    <col min="11543" max="11545" width="8.88671875" customWidth="1"/>
    <col min="11777" max="11777" width="4.88671875" customWidth="1"/>
    <col min="11778" max="11778" width="27.33203125" customWidth="1"/>
    <col min="11779" max="11779" width="10.5546875" customWidth="1"/>
    <col min="11780" max="11780" width="7.109375" customWidth="1"/>
    <col min="11781" max="11781" width="6" customWidth="1"/>
    <col min="11782" max="11782" width="8.44140625" customWidth="1"/>
    <col min="11783" max="11783" width="0" hidden="1" customWidth="1"/>
    <col min="11784" max="11784" width="13" customWidth="1"/>
    <col min="11785" max="11785" width="9.44140625" customWidth="1"/>
    <col min="11786" max="11786" width="6" customWidth="1"/>
    <col min="11787" max="11787" width="9.88671875" customWidth="1"/>
    <col min="11788" max="11788" width="0" hidden="1" customWidth="1"/>
    <col min="11789" max="11789" width="4.5546875" customWidth="1"/>
    <col min="11790" max="11790" width="8" customWidth="1"/>
    <col min="11791" max="11791" width="8.33203125" customWidth="1"/>
    <col min="11792" max="11792" width="0" hidden="1" customWidth="1"/>
    <col min="11793" max="11793" width="7.33203125" customWidth="1"/>
    <col min="11794" max="11794" width="8" customWidth="1"/>
    <col min="11795" max="11795" width="7.88671875" customWidth="1"/>
    <col min="11796" max="11796" width="7.5546875" customWidth="1"/>
    <col min="11797" max="11797" width="7.44140625" customWidth="1"/>
    <col min="11798" max="11798" width="7" customWidth="1"/>
    <col min="11799" max="11801" width="8.88671875" customWidth="1"/>
    <col min="12033" max="12033" width="4.88671875" customWidth="1"/>
    <col min="12034" max="12034" width="27.33203125" customWidth="1"/>
    <col min="12035" max="12035" width="10.5546875" customWidth="1"/>
    <col min="12036" max="12036" width="7.109375" customWidth="1"/>
    <col min="12037" max="12037" width="6" customWidth="1"/>
    <col min="12038" max="12038" width="8.44140625" customWidth="1"/>
    <col min="12039" max="12039" width="0" hidden="1" customWidth="1"/>
    <col min="12040" max="12040" width="13" customWidth="1"/>
    <col min="12041" max="12041" width="9.44140625" customWidth="1"/>
    <col min="12042" max="12042" width="6" customWidth="1"/>
    <col min="12043" max="12043" width="9.88671875" customWidth="1"/>
    <col min="12044" max="12044" width="0" hidden="1" customWidth="1"/>
    <col min="12045" max="12045" width="4.5546875" customWidth="1"/>
    <col min="12046" max="12046" width="8" customWidth="1"/>
    <col min="12047" max="12047" width="8.33203125" customWidth="1"/>
    <col min="12048" max="12048" width="0" hidden="1" customWidth="1"/>
    <col min="12049" max="12049" width="7.33203125" customWidth="1"/>
    <col min="12050" max="12050" width="8" customWidth="1"/>
    <col min="12051" max="12051" width="7.88671875" customWidth="1"/>
    <col min="12052" max="12052" width="7.5546875" customWidth="1"/>
    <col min="12053" max="12053" width="7.44140625" customWidth="1"/>
    <col min="12054" max="12054" width="7" customWidth="1"/>
    <col min="12055" max="12057" width="8.88671875" customWidth="1"/>
    <col min="12289" max="12289" width="4.88671875" customWidth="1"/>
    <col min="12290" max="12290" width="27.33203125" customWidth="1"/>
    <col min="12291" max="12291" width="10.5546875" customWidth="1"/>
    <col min="12292" max="12292" width="7.109375" customWidth="1"/>
    <col min="12293" max="12293" width="6" customWidth="1"/>
    <col min="12294" max="12294" width="8.44140625" customWidth="1"/>
    <col min="12295" max="12295" width="0" hidden="1" customWidth="1"/>
    <col min="12296" max="12296" width="13" customWidth="1"/>
    <col min="12297" max="12297" width="9.44140625" customWidth="1"/>
    <col min="12298" max="12298" width="6" customWidth="1"/>
    <col min="12299" max="12299" width="9.88671875" customWidth="1"/>
    <col min="12300" max="12300" width="0" hidden="1" customWidth="1"/>
    <col min="12301" max="12301" width="4.5546875" customWidth="1"/>
    <col min="12302" max="12302" width="8" customWidth="1"/>
    <col min="12303" max="12303" width="8.33203125" customWidth="1"/>
    <col min="12304" max="12304" width="0" hidden="1" customWidth="1"/>
    <col min="12305" max="12305" width="7.33203125" customWidth="1"/>
    <col min="12306" max="12306" width="8" customWidth="1"/>
    <col min="12307" max="12307" width="7.88671875" customWidth="1"/>
    <col min="12308" max="12308" width="7.5546875" customWidth="1"/>
    <col min="12309" max="12309" width="7.44140625" customWidth="1"/>
    <col min="12310" max="12310" width="7" customWidth="1"/>
    <col min="12311" max="12313" width="8.88671875" customWidth="1"/>
    <col min="12545" max="12545" width="4.88671875" customWidth="1"/>
    <col min="12546" max="12546" width="27.33203125" customWidth="1"/>
    <col min="12547" max="12547" width="10.5546875" customWidth="1"/>
    <col min="12548" max="12548" width="7.109375" customWidth="1"/>
    <col min="12549" max="12549" width="6" customWidth="1"/>
    <col min="12550" max="12550" width="8.44140625" customWidth="1"/>
    <col min="12551" max="12551" width="0" hidden="1" customWidth="1"/>
    <col min="12552" max="12552" width="13" customWidth="1"/>
    <col min="12553" max="12553" width="9.44140625" customWidth="1"/>
    <col min="12554" max="12554" width="6" customWidth="1"/>
    <col min="12555" max="12555" width="9.88671875" customWidth="1"/>
    <col min="12556" max="12556" width="0" hidden="1" customWidth="1"/>
    <col min="12557" max="12557" width="4.5546875" customWidth="1"/>
    <col min="12558" max="12558" width="8" customWidth="1"/>
    <col min="12559" max="12559" width="8.33203125" customWidth="1"/>
    <col min="12560" max="12560" width="0" hidden="1" customWidth="1"/>
    <col min="12561" max="12561" width="7.33203125" customWidth="1"/>
    <col min="12562" max="12562" width="8" customWidth="1"/>
    <col min="12563" max="12563" width="7.88671875" customWidth="1"/>
    <col min="12564" max="12564" width="7.5546875" customWidth="1"/>
    <col min="12565" max="12565" width="7.44140625" customWidth="1"/>
    <col min="12566" max="12566" width="7" customWidth="1"/>
    <col min="12567" max="12569" width="8.88671875" customWidth="1"/>
    <col min="12801" max="12801" width="4.88671875" customWidth="1"/>
    <col min="12802" max="12802" width="27.33203125" customWidth="1"/>
    <col min="12803" max="12803" width="10.5546875" customWidth="1"/>
    <col min="12804" max="12804" width="7.109375" customWidth="1"/>
    <col min="12805" max="12805" width="6" customWidth="1"/>
    <col min="12806" max="12806" width="8.44140625" customWidth="1"/>
    <col min="12807" max="12807" width="0" hidden="1" customWidth="1"/>
    <col min="12808" max="12808" width="13" customWidth="1"/>
    <col min="12809" max="12809" width="9.44140625" customWidth="1"/>
    <col min="12810" max="12810" width="6" customWidth="1"/>
    <col min="12811" max="12811" width="9.88671875" customWidth="1"/>
    <col min="12812" max="12812" width="0" hidden="1" customWidth="1"/>
    <col min="12813" max="12813" width="4.5546875" customWidth="1"/>
    <col min="12814" max="12814" width="8" customWidth="1"/>
    <col min="12815" max="12815" width="8.33203125" customWidth="1"/>
    <col min="12816" max="12816" width="0" hidden="1" customWidth="1"/>
    <col min="12817" max="12817" width="7.33203125" customWidth="1"/>
    <col min="12818" max="12818" width="8" customWidth="1"/>
    <col min="12819" max="12819" width="7.88671875" customWidth="1"/>
    <col min="12820" max="12820" width="7.5546875" customWidth="1"/>
    <col min="12821" max="12821" width="7.44140625" customWidth="1"/>
    <col min="12822" max="12822" width="7" customWidth="1"/>
    <col min="12823" max="12825" width="8.88671875" customWidth="1"/>
    <col min="13057" max="13057" width="4.88671875" customWidth="1"/>
    <col min="13058" max="13058" width="27.33203125" customWidth="1"/>
    <col min="13059" max="13059" width="10.5546875" customWidth="1"/>
    <col min="13060" max="13060" width="7.109375" customWidth="1"/>
    <col min="13061" max="13061" width="6" customWidth="1"/>
    <col min="13062" max="13062" width="8.44140625" customWidth="1"/>
    <col min="13063" max="13063" width="0" hidden="1" customWidth="1"/>
    <col min="13064" max="13064" width="13" customWidth="1"/>
    <col min="13065" max="13065" width="9.44140625" customWidth="1"/>
    <col min="13066" max="13066" width="6" customWidth="1"/>
    <col min="13067" max="13067" width="9.88671875" customWidth="1"/>
    <col min="13068" max="13068" width="0" hidden="1" customWidth="1"/>
    <col min="13069" max="13069" width="4.5546875" customWidth="1"/>
    <col min="13070" max="13070" width="8" customWidth="1"/>
    <col min="13071" max="13071" width="8.33203125" customWidth="1"/>
    <col min="13072" max="13072" width="0" hidden="1" customWidth="1"/>
    <col min="13073" max="13073" width="7.33203125" customWidth="1"/>
    <col min="13074" max="13074" width="8" customWidth="1"/>
    <col min="13075" max="13075" width="7.88671875" customWidth="1"/>
    <col min="13076" max="13076" width="7.5546875" customWidth="1"/>
    <col min="13077" max="13077" width="7.44140625" customWidth="1"/>
    <col min="13078" max="13078" width="7" customWidth="1"/>
    <col min="13079" max="13081" width="8.88671875" customWidth="1"/>
    <col min="13313" max="13313" width="4.88671875" customWidth="1"/>
    <col min="13314" max="13314" width="27.33203125" customWidth="1"/>
    <col min="13315" max="13315" width="10.5546875" customWidth="1"/>
    <col min="13316" max="13316" width="7.109375" customWidth="1"/>
    <col min="13317" max="13317" width="6" customWidth="1"/>
    <col min="13318" max="13318" width="8.44140625" customWidth="1"/>
    <col min="13319" max="13319" width="0" hidden="1" customWidth="1"/>
    <col min="13320" max="13320" width="13" customWidth="1"/>
    <col min="13321" max="13321" width="9.44140625" customWidth="1"/>
    <col min="13322" max="13322" width="6" customWidth="1"/>
    <col min="13323" max="13323" width="9.88671875" customWidth="1"/>
    <col min="13324" max="13324" width="0" hidden="1" customWidth="1"/>
    <col min="13325" max="13325" width="4.5546875" customWidth="1"/>
    <col min="13326" max="13326" width="8" customWidth="1"/>
    <col min="13327" max="13327" width="8.33203125" customWidth="1"/>
    <col min="13328" max="13328" width="0" hidden="1" customWidth="1"/>
    <col min="13329" max="13329" width="7.33203125" customWidth="1"/>
    <col min="13330" max="13330" width="8" customWidth="1"/>
    <col min="13331" max="13331" width="7.88671875" customWidth="1"/>
    <col min="13332" max="13332" width="7.5546875" customWidth="1"/>
    <col min="13333" max="13333" width="7.44140625" customWidth="1"/>
    <col min="13334" max="13334" width="7" customWidth="1"/>
    <col min="13335" max="13337" width="8.88671875" customWidth="1"/>
    <col min="13569" max="13569" width="4.88671875" customWidth="1"/>
    <col min="13570" max="13570" width="27.33203125" customWidth="1"/>
    <col min="13571" max="13571" width="10.5546875" customWidth="1"/>
    <col min="13572" max="13572" width="7.109375" customWidth="1"/>
    <col min="13573" max="13573" width="6" customWidth="1"/>
    <col min="13574" max="13574" width="8.44140625" customWidth="1"/>
    <col min="13575" max="13575" width="0" hidden="1" customWidth="1"/>
    <col min="13576" max="13576" width="13" customWidth="1"/>
    <col min="13577" max="13577" width="9.44140625" customWidth="1"/>
    <col min="13578" max="13578" width="6" customWidth="1"/>
    <col min="13579" max="13579" width="9.88671875" customWidth="1"/>
    <col min="13580" max="13580" width="0" hidden="1" customWidth="1"/>
    <col min="13581" max="13581" width="4.5546875" customWidth="1"/>
    <col min="13582" max="13582" width="8" customWidth="1"/>
    <col min="13583" max="13583" width="8.33203125" customWidth="1"/>
    <col min="13584" max="13584" width="0" hidden="1" customWidth="1"/>
    <col min="13585" max="13585" width="7.33203125" customWidth="1"/>
    <col min="13586" max="13586" width="8" customWidth="1"/>
    <col min="13587" max="13587" width="7.88671875" customWidth="1"/>
    <col min="13588" max="13588" width="7.5546875" customWidth="1"/>
    <col min="13589" max="13589" width="7.44140625" customWidth="1"/>
    <col min="13590" max="13590" width="7" customWidth="1"/>
    <col min="13591" max="13593" width="8.88671875" customWidth="1"/>
    <col min="13825" max="13825" width="4.88671875" customWidth="1"/>
    <col min="13826" max="13826" width="27.33203125" customWidth="1"/>
    <col min="13827" max="13827" width="10.5546875" customWidth="1"/>
    <col min="13828" max="13828" width="7.109375" customWidth="1"/>
    <col min="13829" max="13829" width="6" customWidth="1"/>
    <col min="13830" max="13830" width="8.44140625" customWidth="1"/>
    <col min="13831" max="13831" width="0" hidden="1" customWidth="1"/>
    <col min="13832" max="13832" width="13" customWidth="1"/>
    <col min="13833" max="13833" width="9.44140625" customWidth="1"/>
    <col min="13834" max="13834" width="6" customWidth="1"/>
    <col min="13835" max="13835" width="9.88671875" customWidth="1"/>
    <col min="13836" max="13836" width="0" hidden="1" customWidth="1"/>
    <col min="13837" max="13837" width="4.5546875" customWidth="1"/>
    <col min="13838" max="13838" width="8" customWidth="1"/>
    <col min="13839" max="13839" width="8.33203125" customWidth="1"/>
    <col min="13840" max="13840" width="0" hidden="1" customWidth="1"/>
    <col min="13841" max="13841" width="7.33203125" customWidth="1"/>
    <col min="13842" max="13842" width="8" customWidth="1"/>
    <col min="13843" max="13843" width="7.88671875" customWidth="1"/>
    <col min="13844" max="13844" width="7.5546875" customWidth="1"/>
    <col min="13845" max="13845" width="7.44140625" customWidth="1"/>
    <col min="13846" max="13846" width="7" customWidth="1"/>
    <col min="13847" max="13849" width="8.88671875" customWidth="1"/>
    <col min="14081" max="14081" width="4.88671875" customWidth="1"/>
    <col min="14082" max="14082" width="27.33203125" customWidth="1"/>
    <col min="14083" max="14083" width="10.5546875" customWidth="1"/>
    <col min="14084" max="14084" width="7.109375" customWidth="1"/>
    <col min="14085" max="14085" width="6" customWidth="1"/>
    <col min="14086" max="14086" width="8.44140625" customWidth="1"/>
    <col min="14087" max="14087" width="0" hidden="1" customWidth="1"/>
    <col min="14088" max="14088" width="13" customWidth="1"/>
    <col min="14089" max="14089" width="9.44140625" customWidth="1"/>
    <col min="14090" max="14090" width="6" customWidth="1"/>
    <col min="14091" max="14091" width="9.88671875" customWidth="1"/>
    <col min="14092" max="14092" width="0" hidden="1" customWidth="1"/>
    <col min="14093" max="14093" width="4.5546875" customWidth="1"/>
    <col min="14094" max="14094" width="8" customWidth="1"/>
    <col min="14095" max="14095" width="8.33203125" customWidth="1"/>
    <col min="14096" max="14096" width="0" hidden="1" customWidth="1"/>
    <col min="14097" max="14097" width="7.33203125" customWidth="1"/>
    <col min="14098" max="14098" width="8" customWidth="1"/>
    <col min="14099" max="14099" width="7.88671875" customWidth="1"/>
    <col min="14100" max="14100" width="7.5546875" customWidth="1"/>
    <col min="14101" max="14101" width="7.44140625" customWidth="1"/>
    <col min="14102" max="14102" width="7" customWidth="1"/>
    <col min="14103" max="14105" width="8.88671875" customWidth="1"/>
    <col min="14337" max="14337" width="4.88671875" customWidth="1"/>
    <col min="14338" max="14338" width="27.33203125" customWidth="1"/>
    <col min="14339" max="14339" width="10.5546875" customWidth="1"/>
    <col min="14340" max="14340" width="7.109375" customWidth="1"/>
    <col min="14341" max="14341" width="6" customWidth="1"/>
    <col min="14342" max="14342" width="8.44140625" customWidth="1"/>
    <col min="14343" max="14343" width="0" hidden="1" customWidth="1"/>
    <col min="14344" max="14344" width="13" customWidth="1"/>
    <col min="14345" max="14345" width="9.44140625" customWidth="1"/>
    <col min="14346" max="14346" width="6" customWidth="1"/>
    <col min="14347" max="14347" width="9.88671875" customWidth="1"/>
    <col min="14348" max="14348" width="0" hidden="1" customWidth="1"/>
    <col min="14349" max="14349" width="4.5546875" customWidth="1"/>
    <col min="14350" max="14350" width="8" customWidth="1"/>
    <col min="14351" max="14351" width="8.33203125" customWidth="1"/>
    <col min="14352" max="14352" width="0" hidden="1" customWidth="1"/>
    <col min="14353" max="14353" width="7.33203125" customWidth="1"/>
    <col min="14354" max="14354" width="8" customWidth="1"/>
    <col min="14355" max="14355" width="7.88671875" customWidth="1"/>
    <col min="14356" max="14356" width="7.5546875" customWidth="1"/>
    <col min="14357" max="14357" width="7.44140625" customWidth="1"/>
    <col min="14358" max="14358" width="7" customWidth="1"/>
    <col min="14359" max="14361" width="8.88671875" customWidth="1"/>
    <col min="14593" max="14593" width="4.88671875" customWidth="1"/>
    <col min="14594" max="14594" width="27.33203125" customWidth="1"/>
    <col min="14595" max="14595" width="10.5546875" customWidth="1"/>
    <col min="14596" max="14596" width="7.109375" customWidth="1"/>
    <col min="14597" max="14597" width="6" customWidth="1"/>
    <col min="14598" max="14598" width="8.44140625" customWidth="1"/>
    <col min="14599" max="14599" width="0" hidden="1" customWidth="1"/>
    <col min="14600" max="14600" width="13" customWidth="1"/>
    <col min="14601" max="14601" width="9.44140625" customWidth="1"/>
    <col min="14602" max="14602" width="6" customWidth="1"/>
    <col min="14603" max="14603" width="9.88671875" customWidth="1"/>
    <col min="14604" max="14604" width="0" hidden="1" customWidth="1"/>
    <col min="14605" max="14605" width="4.5546875" customWidth="1"/>
    <col min="14606" max="14606" width="8" customWidth="1"/>
    <col min="14607" max="14607" width="8.33203125" customWidth="1"/>
    <col min="14608" max="14608" width="0" hidden="1" customWidth="1"/>
    <col min="14609" max="14609" width="7.33203125" customWidth="1"/>
    <col min="14610" max="14610" width="8" customWidth="1"/>
    <col min="14611" max="14611" width="7.88671875" customWidth="1"/>
    <col min="14612" max="14612" width="7.5546875" customWidth="1"/>
    <col min="14613" max="14613" width="7.44140625" customWidth="1"/>
    <col min="14614" max="14614" width="7" customWidth="1"/>
    <col min="14615" max="14617" width="8.88671875" customWidth="1"/>
    <col min="14849" max="14849" width="4.88671875" customWidth="1"/>
    <col min="14850" max="14850" width="27.33203125" customWidth="1"/>
    <col min="14851" max="14851" width="10.5546875" customWidth="1"/>
    <col min="14852" max="14852" width="7.109375" customWidth="1"/>
    <col min="14853" max="14853" width="6" customWidth="1"/>
    <col min="14854" max="14854" width="8.44140625" customWidth="1"/>
    <col min="14855" max="14855" width="0" hidden="1" customWidth="1"/>
    <col min="14856" max="14856" width="13" customWidth="1"/>
    <col min="14857" max="14857" width="9.44140625" customWidth="1"/>
    <col min="14858" max="14858" width="6" customWidth="1"/>
    <col min="14859" max="14859" width="9.88671875" customWidth="1"/>
    <col min="14860" max="14860" width="0" hidden="1" customWidth="1"/>
    <col min="14861" max="14861" width="4.5546875" customWidth="1"/>
    <col min="14862" max="14862" width="8" customWidth="1"/>
    <col min="14863" max="14863" width="8.33203125" customWidth="1"/>
    <col min="14864" max="14864" width="0" hidden="1" customWidth="1"/>
    <col min="14865" max="14865" width="7.33203125" customWidth="1"/>
    <col min="14866" max="14866" width="8" customWidth="1"/>
    <col min="14867" max="14867" width="7.88671875" customWidth="1"/>
    <col min="14868" max="14868" width="7.5546875" customWidth="1"/>
    <col min="14869" max="14869" width="7.44140625" customWidth="1"/>
    <col min="14870" max="14870" width="7" customWidth="1"/>
    <col min="14871" max="14873" width="8.88671875" customWidth="1"/>
    <col min="15105" max="15105" width="4.88671875" customWidth="1"/>
    <col min="15106" max="15106" width="27.33203125" customWidth="1"/>
    <col min="15107" max="15107" width="10.5546875" customWidth="1"/>
    <col min="15108" max="15108" width="7.109375" customWidth="1"/>
    <col min="15109" max="15109" width="6" customWidth="1"/>
    <col min="15110" max="15110" width="8.44140625" customWidth="1"/>
    <col min="15111" max="15111" width="0" hidden="1" customWidth="1"/>
    <col min="15112" max="15112" width="13" customWidth="1"/>
    <col min="15113" max="15113" width="9.44140625" customWidth="1"/>
    <col min="15114" max="15114" width="6" customWidth="1"/>
    <col min="15115" max="15115" width="9.88671875" customWidth="1"/>
    <col min="15116" max="15116" width="0" hidden="1" customWidth="1"/>
    <col min="15117" max="15117" width="4.5546875" customWidth="1"/>
    <col min="15118" max="15118" width="8" customWidth="1"/>
    <col min="15119" max="15119" width="8.33203125" customWidth="1"/>
    <col min="15120" max="15120" width="0" hidden="1" customWidth="1"/>
    <col min="15121" max="15121" width="7.33203125" customWidth="1"/>
    <col min="15122" max="15122" width="8" customWidth="1"/>
    <col min="15123" max="15123" width="7.88671875" customWidth="1"/>
    <col min="15124" max="15124" width="7.5546875" customWidth="1"/>
    <col min="15125" max="15125" width="7.44140625" customWidth="1"/>
    <col min="15126" max="15126" width="7" customWidth="1"/>
    <col min="15127" max="15129" width="8.88671875" customWidth="1"/>
    <col min="15361" max="15361" width="4.88671875" customWidth="1"/>
    <col min="15362" max="15362" width="27.33203125" customWidth="1"/>
    <col min="15363" max="15363" width="10.5546875" customWidth="1"/>
    <col min="15364" max="15364" width="7.109375" customWidth="1"/>
    <col min="15365" max="15365" width="6" customWidth="1"/>
    <col min="15366" max="15366" width="8.44140625" customWidth="1"/>
    <col min="15367" max="15367" width="0" hidden="1" customWidth="1"/>
    <col min="15368" max="15368" width="13" customWidth="1"/>
    <col min="15369" max="15369" width="9.44140625" customWidth="1"/>
    <col min="15370" max="15370" width="6" customWidth="1"/>
    <col min="15371" max="15371" width="9.88671875" customWidth="1"/>
    <col min="15372" max="15372" width="0" hidden="1" customWidth="1"/>
    <col min="15373" max="15373" width="4.5546875" customWidth="1"/>
    <col min="15374" max="15374" width="8" customWidth="1"/>
    <col min="15375" max="15375" width="8.33203125" customWidth="1"/>
    <col min="15376" max="15376" width="0" hidden="1" customWidth="1"/>
    <col min="15377" max="15377" width="7.33203125" customWidth="1"/>
    <col min="15378" max="15378" width="8" customWidth="1"/>
    <col min="15379" max="15379" width="7.88671875" customWidth="1"/>
    <col min="15380" max="15380" width="7.5546875" customWidth="1"/>
    <col min="15381" max="15381" width="7.44140625" customWidth="1"/>
    <col min="15382" max="15382" width="7" customWidth="1"/>
    <col min="15383" max="15385" width="8.88671875" customWidth="1"/>
    <col min="15617" max="15617" width="4.88671875" customWidth="1"/>
    <col min="15618" max="15618" width="27.33203125" customWidth="1"/>
    <col min="15619" max="15619" width="10.5546875" customWidth="1"/>
    <col min="15620" max="15620" width="7.109375" customWidth="1"/>
    <col min="15621" max="15621" width="6" customWidth="1"/>
    <col min="15622" max="15622" width="8.44140625" customWidth="1"/>
    <col min="15623" max="15623" width="0" hidden="1" customWidth="1"/>
    <col min="15624" max="15624" width="13" customWidth="1"/>
    <col min="15625" max="15625" width="9.44140625" customWidth="1"/>
    <col min="15626" max="15626" width="6" customWidth="1"/>
    <col min="15627" max="15627" width="9.88671875" customWidth="1"/>
    <col min="15628" max="15628" width="0" hidden="1" customWidth="1"/>
    <col min="15629" max="15629" width="4.5546875" customWidth="1"/>
    <col min="15630" max="15630" width="8" customWidth="1"/>
    <col min="15631" max="15631" width="8.33203125" customWidth="1"/>
    <col min="15632" max="15632" width="0" hidden="1" customWidth="1"/>
    <col min="15633" max="15633" width="7.33203125" customWidth="1"/>
    <col min="15634" max="15634" width="8" customWidth="1"/>
    <col min="15635" max="15635" width="7.88671875" customWidth="1"/>
    <col min="15636" max="15636" width="7.5546875" customWidth="1"/>
    <col min="15637" max="15637" width="7.44140625" customWidth="1"/>
    <col min="15638" max="15638" width="7" customWidth="1"/>
    <col min="15639" max="15641" width="8.88671875" customWidth="1"/>
    <col min="15873" max="15873" width="4.88671875" customWidth="1"/>
    <col min="15874" max="15874" width="27.33203125" customWidth="1"/>
    <col min="15875" max="15875" width="10.5546875" customWidth="1"/>
    <col min="15876" max="15876" width="7.109375" customWidth="1"/>
    <col min="15877" max="15877" width="6" customWidth="1"/>
    <col min="15878" max="15878" width="8.44140625" customWidth="1"/>
    <col min="15879" max="15879" width="0" hidden="1" customWidth="1"/>
    <col min="15880" max="15880" width="13" customWidth="1"/>
    <col min="15881" max="15881" width="9.44140625" customWidth="1"/>
    <col min="15882" max="15882" width="6" customWidth="1"/>
    <col min="15883" max="15883" width="9.88671875" customWidth="1"/>
    <col min="15884" max="15884" width="0" hidden="1" customWidth="1"/>
    <col min="15885" max="15885" width="4.5546875" customWidth="1"/>
    <col min="15886" max="15886" width="8" customWidth="1"/>
    <col min="15887" max="15887" width="8.33203125" customWidth="1"/>
    <col min="15888" max="15888" width="0" hidden="1" customWidth="1"/>
    <col min="15889" max="15889" width="7.33203125" customWidth="1"/>
    <col min="15890" max="15890" width="8" customWidth="1"/>
    <col min="15891" max="15891" width="7.88671875" customWidth="1"/>
    <col min="15892" max="15892" width="7.5546875" customWidth="1"/>
    <col min="15893" max="15893" width="7.44140625" customWidth="1"/>
    <col min="15894" max="15894" width="7" customWidth="1"/>
    <col min="15895" max="15897" width="8.88671875" customWidth="1"/>
    <col min="16129" max="16129" width="4.88671875" customWidth="1"/>
    <col min="16130" max="16130" width="27.33203125" customWidth="1"/>
    <col min="16131" max="16131" width="10.5546875" customWidth="1"/>
    <col min="16132" max="16132" width="7.109375" customWidth="1"/>
    <col min="16133" max="16133" width="6" customWidth="1"/>
    <col min="16134" max="16134" width="8.44140625" customWidth="1"/>
    <col min="16135" max="16135" width="0" hidden="1" customWidth="1"/>
    <col min="16136" max="16136" width="13" customWidth="1"/>
    <col min="16137" max="16137" width="9.44140625" customWidth="1"/>
    <col min="16138" max="16138" width="6" customWidth="1"/>
    <col min="16139" max="16139" width="9.88671875" customWidth="1"/>
    <col min="16140" max="16140" width="0" hidden="1" customWidth="1"/>
    <col min="16141" max="16141" width="4.5546875" customWidth="1"/>
    <col min="16142" max="16142" width="8" customWidth="1"/>
    <col min="16143" max="16143" width="8.33203125" customWidth="1"/>
    <col min="16144" max="16144" width="0" hidden="1" customWidth="1"/>
    <col min="16145" max="16145" width="7.33203125" customWidth="1"/>
    <col min="16146" max="16146" width="8" customWidth="1"/>
    <col min="16147" max="16147" width="7.88671875" customWidth="1"/>
    <col min="16148" max="16148" width="7.5546875" customWidth="1"/>
    <col min="16149" max="16149" width="7.44140625" customWidth="1"/>
    <col min="16150" max="16150" width="7" customWidth="1"/>
    <col min="16151" max="16153" width="8.88671875" customWidth="1"/>
  </cols>
  <sheetData>
    <row r="1" spans="1:27" ht="30.6" x14ac:dyDescent="0.25">
      <c r="B1" s="71" t="s">
        <v>71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3" spans="1:27" s="4" customFormat="1" ht="12.75" customHeight="1" x14ac:dyDescent="0.25">
      <c r="A3" s="62" t="s">
        <v>1</v>
      </c>
      <c r="B3" s="72" t="s">
        <v>2</v>
      </c>
      <c r="C3" s="73" t="s">
        <v>3</v>
      </c>
      <c r="D3" s="74"/>
      <c r="E3" s="74"/>
      <c r="F3" s="74"/>
      <c r="G3" s="75"/>
      <c r="H3" s="76" t="s">
        <v>4</v>
      </c>
      <c r="I3" s="77"/>
      <c r="J3" s="77"/>
      <c r="K3" s="77"/>
      <c r="L3" s="78"/>
      <c r="M3" s="79" t="s">
        <v>5</v>
      </c>
      <c r="N3" s="82" t="s">
        <v>6</v>
      </c>
      <c r="O3" s="83" t="s">
        <v>7</v>
      </c>
      <c r="P3" s="65" t="s">
        <v>8</v>
      </c>
      <c r="Q3" s="69" t="s">
        <v>9</v>
      </c>
      <c r="R3" s="69"/>
      <c r="S3" s="69"/>
      <c r="T3" s="69"/>
      <c r="U3" s="70" t="s">
        <v>10</v>
      </c>
      <c r="V3" s="70"/>
      <c r="W3" s="62" t="s">
        <v>11</v>
      </c>
      <c r="X3" s="62"/>
      <c r="Y3" s="3"/>
    </row>
    <row r="4" spans="1:27" s="4" customFormat="1" ht="25.5" customHeight="1" x14ac:dyDescent="0.25">
      <c r="A4" s="62"/>
      <c r="B4" s="72"/>
      <c r="C4" s="63" t="s">
        <v>12</v>
      </c>
      <c r="D4" s="64" t="s">
        <v>13</v>
      </c>
      <c r="E4" s="64" t="s">
        <v>14</v>
      </c>
      <c r="F4" s="64" t="s">
        <v>15</v>
      </c>
      <c r="G4" s="65" t="s">
        <v>16</v>
      </c>
      <c r="H4" s="64" t="s">
        <v>12</v>
      </c>
      <c r="I4" s="64" t="s">
        <v>13</v>
      </c>
      <c r="J4" s="64" t="s">
        <v>14</v>
      </c>
      <c r="K4" s="64" t="s">
        <v>15</v>
      </c>
      <c r="L4" s="67" t="s">
        <v>16</v>
      </c>
      <c r="M4" s="80"/>
      <c r="N4" s="82"/>
      <c r="O4" s="84"/>
      <c r="P4" s="86"/>
      <c r="Q4" s="68" t="s">
        <v>17</v>
      </c>
      <c r="R4" s="68"/>
      <c r="S4" s="69" t="s">
        <v>18</v>
      </c>
      <c r="T4" s="69"/>
      <c r="U4" s="70"/>
      <c r="V4" s="70"/>
      <c r="W4" s="48"/>
      <c r="X4" s="48"/>
      <c r="Y4" s="3"/>
    </row>
    <row r="5" spans="1:27" s="4" customFormat="1" ht="13.2" x14ac:dyDescent="0.25">
      <c r="A5" s="62"/>
      <c r="B5" s="72"/>
      <c r="C5" s="63"/>
      <c r="D5" s="64"/>
      <c r="E5" s="64"/>
      <c r="F5" s="64"/>
      <c r="G5" s="66"/>
      <c r="H5" s="64"/>
      <c r="I5" s="64"/>
      <c r="J5" s="64"/>
      <c r="K5" s="64"/>
      <c r="L5" s="64"/>
      <c r="M5" s="81"/>
      <c r="N5" s="82"/>
      <c r="O5" s="85"/>
      <c r="P5" s="87"/>
      <c r="Q5" s="48" t="s">
        <v>19</v>
      </c>
      <c r="R5" s="48" t="s">
        <v>20</v>
      </c>
      <c r="S5" s="6" t="s">
        <v>21</v>
      </c>
      <c r="T5" s="6" t="s">
        <v>20</v>
      </c>
      <c r="U5" s="6" t="s">
        <v>19</v>
      </c>
      <c r="V5" s="6" t="s">
        <v>20</v>
      </c>
      <c r="W5" s="48">
        <v>2013</v>
      </c>
      <c r="X5" s="48">
        <v>2014</v>
      </c>
      <c r="Y5" s="3"/>
    </row>
    <row r="6" spans="1:27" s="22" customFormat="1" ht="45" customHeight="1" x14ac:dyDescent="0.35">
      <c r="A6" s="7">
        <v>1</v>
      </c>
      <c r="B6" s="8" t="s">
        <v>22</v>
      </c>
      <c r="C6" s="9">
        <v>168.02</v>
      </c>
      <c r="D6" s="10">
        <f t="shared" ref="D6:D26" si="0">C6/W6*100</f>
        <v>14.360683760683763</v>
      </c>
      <c r="E6" s="11">
        <v>83</v>
      </c>
      <c r="F6" s="10">
        <f t="shared" ref="F6:F23" si="1">C6*E6/100</f>
        <v>139.45660000000001</v>
      </c>
      <c r="G6" s="12">
        <v>1170</v>
      </c>
      <c r="H6" s="13">
        <v>167.57</v>
      </c>
      <c r="I6" s="14">
        <f t="shared" ref="I6:I26" si="2">H6/X6*100</f>
        <v>13.623577235772357</v>
      </c>
      <c r="J6" s="15">
        <v>91</v>
      </c>
      <c r="K6" s="10">
        <f t="shared" ref="K6:K23" si="3">H6*J6/100</f>
        <v>152.48869999999999</v>
      </c>
      <c r="L6" s="12">
        <v>1230</v>
      </c>
      <c r="M6" s="16">
        <f>RANK(I6,I6:I23)</f>
        <v>10</v>
      </c>
      <c r="N6" s="17">
        <f>((K6-F6))*16.08/10</f>
        <v>20.955616799999977</v>
      </c>
      <c r="O6" s="18">
        <v>4240</v>
      </c>
      <c r="P6" s="19" t="s">
        <v>23</v>
      </c>
      <c r="Q6" s="20">
        <v>692</v>
      </c>
      <c r="R6" s="20">
        <v>15</v>
      </c>
      <c r="S6" s="21">
        <v>185</v>
      </c>
      <c r="T6" s="21">
        <v>0</v>
      </c>
      <c r="U6" s="21">
        <v>613</v>
      </c>
      <c r="V6" s="21">
        <v>11</v>
      </c>
      <c r="W6" s="7">
        <v>1170</v>
      </c>
      <c r="X6" s="7">
        <v>1230</v>
      </c>
      <c r="Y6" s="2"/>
      <c r="Z6" s="22" t="s">
        <v>23</v>
      </c>
    </row>
    <row r="7" spans="1:27" ht="45" customHeight="1" x14ac:dyDescent="0.35">
      <c r="A7" s="7">
        <v>2</v>
      </c>
      <c r="B7" s="8" t="s">
        <v>24</v>
      </c>
      <c r="C7" s="9">
        <v>74.08</v>
      </c>
      <c r="D7" s="10">
        <f t="shared" si="0"/>
        <v>11.52099533437014</v>
      </c>
      <c r="E7" s="11">
        <v>95</v>
      </c>
      <c r="F7" s="10">
        <f t="shared" si="1"/>
        <v>70.375999999999991</v>
      </c>
      <c r="G7" s="12">
        <v>643</v>
      </c>
      <c r="H7" s="13">
        <v>74</v>
      </c>
      <c r="I7" s="14">
        <f t="shared" si="2"/>
        <v>11.508553654743391</v>
      </c>
      <c r="J7" s="15">
        <v>84</v>
      </c>
      <c r="K7" s="10">
        <f t="shared" si="3"/>
        <v>62.16</v>
      </c>
      <c r="L7" s="12">
        <v>643</v>
      </c>
      <c r="M7" s="16">
        <f>RANK(I7,I6:I23)</f>
        <v>17</v>
      </c>
      <c r="N7" s="17">
        <f t="shared" ref="N7:N24" si="4">((K7-F7))*16.08/10</f>
        <v>-13.211327999999989</v>
      </c>
      <c r="O7" s="18">
        <v>1620</v>
      </c>
      <c r="P7" s="19"/>
      <c r="Q7" s="20">
        <v>444</v>
      </c>
      <c r="R7" s="20">
        <v>14</v>
      </c>
      <c r="S7" s="21">
        <v>181</v>
      </c>
      <c r="T7" s="21">
        <v>5</v>
      </c>
      <c r="U7" s="21">
        <v>358</v>
      </c>
      <c r="V7" s="21">
        <v>6</v>
      </c>
      <c r="W7" s="7">
        <v>643</v>
      </c>
      <c r="X7" s="7">
        <v>643</v>
      </c>
    </row>
    <row r="8" spans="1:27" ht="45" customHeight="1" x14ac:dyDescent="0.35">
      <c r="A8" s="7">
        <v>3</v>
      </c>
      <c r="B8" s="23" t="s">
        <v>25</v>
      </c>
      <c r="C8" s="9">
        <v>132.80000000000001</v>
      </c>
      <c r="D8" s="10">
        <f t="shared" si="0"/>
        <v>16.600000000000001</v>
      </c>
      <c r="E8" s="11">
        <v>98</v>
      </c>
      <c r="F8" s="10">
        <f t="shared" si="1"/>
        <v>130.14400000000001</v>
      </c>
      <c r="G8" s="12">
        <v>800</v>
      </c>
      <c r="H8" s="13">
        <v>128</v>
      </c>
      <c r="I8" s="14">
        <f t="shared" si="2"/>
        <v>16</v>
      </c>
      <c r="J8" s="15">
        <v>98</v>
      </c>
      <c r="K8" s="10">
        <f t="shared" si="3"/>
        <v>125.44</v>
      </c>
      <c r="L8" s="12">
        <v>800</v>
      </c>
      <c r="M8" s="16">
        <f>RANK(I8,I6:I23)</f>
        <v>3</v>
      </c>
      <c r="N8" s="17">
        <f t="shared" si="4"/>
        <v>-7.5640320000000116</v>
      </c>
      <c r="O8" s="18">
        <v>1785</v>
      </c>
      <c r="P8" s="24" t="s">
        <v>26</v>
      </c>
      <c r="Q8" s="20">
        <v>546</v>
      </c>
      <c r="R8" s="20">
        <v>9</v>
      </c>
      <c r="S8" s="21">
        <v>167</v>
      </c>
      <c r="T8" s="21">
        <v>2</v>
      </c>
      <c r="U8" s="21">
        <v>610</v>
      </c>
      <c r="V8" s="21">
        <v>9</v>
      </c>
      <c r="W8" s="7">
        <v>800</v>
      </c>
      <c r="X8" s="7">
        <v>800</v>
      </c>
      <c r="Z8" s="2" t="s">
        <v>27</v>
      </c>
    </row>
    <row r="9" spans="1:27" ht="45" customHeight="1" x14ac:dyDescent="0.35">
      <c r="A9" s="7">
        <v>4</v>
      </c>
      <c r="B9" s="25" t="s">
        <v>28</v>
      </c>
      <c r="C9" s="9">
        <v>28.3</v>
      </c>
      <c r="D9" s="10">
        <f t="shared" si="0"/>
        <v>11.098039215686274</v>
      </c>
      <c r="E9" s="11">
        <v>99</v>
      </c>
      <c r="F9" s="10">
        <f t="shared" si="1"/>
        <v>28.017000000000003</v>
      </c>
      <c r="G9" s="12">
        <v>255</v>
      </c>
      <c r="H9" s="13">
        <v>28.47</v>
      </c>
      <c r="I9" s="14">
        <f t="shared" si="2"/>
        <v>11.164705882352941</v>
      </c>
      <c r="J9" s="15">
        <v>97</v>
      </c>
      <c r="K9" s="10">
        <f t="shared" si="3"/>
        <v>27.615899999999996</v>
      </c>
      <c r="L9" s="12">
        <v>255</v>
      </c>
      <c r="M9" s="16">
        <f>RANK(I9,I6:I23)</f>
        <v>18</v>
      </c>
      <c r="N9" s="17">
        <f t="shared" si="4"/>
        <v>-0.64496880000001067</v>
      </c>
      <c r="O9" s="18">
        <v>880</v>
      </c>
      <c r="P9" s="19" t="s">
        <v>29</v>
      </c>
      <c r="Q9" s="20">
        <v>171</v>
      </c>
      <c r="R9" s="20">
        <v>4</v>
      </c>
      <c r="S9" s="21">
        <v>45</v>
      </c>
      <c r="T9" s="21">
        <v>0</v>
      </c>
      <c r="U9" s="21">
        <v>158</v>
      </c>
      <c r="V9" s="21">
        <v>3</v>
      </c>
      <c r="W9" s="7">
        <v>255</v>
      </c>
      <c r="X9" s="7">
        <v>255</v>
      </c>
      <c r="Z9" t="s">
        <v>30</v>
      </c>
    </row>
    <row r="10" spans="1:27" ht="45" customHeight="1" x14ac:dyDescent="0.35">
      <c r="A10" s="7">
        <v>5</v>
      </c>
      <c r="B10" s="23" t="s">
        <v>31</v>
      </c>
      <c r="C10" s="9">
        <v>64.64</v>
      </c>
      <c r="D10" s="10">
        <f t="shared" si="0"/>
        <v>12.8</v>
      </c>
      <c r="E10" s="11">
        <v>92</v>
      </c>
      <c r="F10" s="10">
        <f t="shared" si="1"/>
        <v>59.468800000000002</v>
      </c>
      <c r="G10" s="12">
        <v>505</v>
      </c>
      <c r="H10" s="13">
        <v>64.599999999999994</v>
      </c>
      <c r="I10" s="14">
        <f t="shared" si="2"/>
        <v>12.792079207920793</v>
      </c>
      <c r="J10" s="15">
        <v>91</v>
      </c>
      <c r="K10" s="10">
        <f t="shared" si="3"/>
        <v>58.785999999999994</v>
      </c>
      <c r="L10" s="12">
        <v>505</v>
      </c>
      <c r="M10" s="16">
        <f>RANK(I10,I6:I23)</f>
        <v>12</v>
      </c>
      <c r="N10" s="17">
        <f t="shared" si="4"/>
        <v>-1.0979424000000118</v>
      </c>
      <c r="O10" s="18">
        <v>1911</v>
      </c>
      <c r="P10" s="24" t="s">
        <v>32</v>
      </c>
      <c r="Q10" s="20">
        <v>333</v>
      </c>
      <c r="R10" s="20">
        <v>3</v>
      </c>
      <c r="S10" s="21">
        <v>166</v>
      </c>
      <c r="T10" s="21">
        <v>0</v>
      </c>
      <c r="U10" s="21">
        <v>341</v>
      </c>
      <c r="V10" s="21">
        <v>8</v>
      </c>
      <c r="W10" s="7">
        <v>505</v>
      </c>
      <c r="X10" s="7">
        <v>505</v>
      </c>
      <c r="Z10" t="s">
        <v>30</v>
      </c>
    </row>
    <row r="11" spans="1:27" ht="45" customHeight="1" x14ac:dyDescent="0.35">
      <c r="A11" s="7">
        <v>6</v>
      </c>
      <c r="B11" s="23" t="s">
        <v>33</v>
      </c>
      <c r="C11" s="9">
        <v>41</v>
      </c>
      <c r="D11" s="10">
        <f t="shared" si="0"/>
        <v>12.615384615384615</v>
      </c>
      <c r="E11" s="11">
        <v>85</v>
      </c>
      <c r="F11" s="10">
        <f t="shared" si="1"/>
        <v>34.85</v>
      </c>
      <c r="G11" s="12">
        <v>325</v>
      </c>
      <c r="H11" s="14">
        <v>41</v>
      </c>
      <c r="I11" s="14">
        <f t="shared" si="2"/>
        <v>12.615384615384615</v>
      </c>
      <c r="J11" s="15">
        <v>85</v>
      </c>
      <c r="K11" s="10">
        <f t="shared" si="3"/>
        <v>34.85</v>
      </c>
      <c r="L11" s="12">
        <v>325</v>
      </c>
      <c r="M11" s="16">
        <f>RANK(I11,I6:I23)</f>
        <v>13</v>
      </c>
      <c r="N11" s="17">
        <f t="shared" si="4"/>
        <v>0</v>
      </c>
      <c r="O11" s="18">
        <v>1400</v>
      </c>
      <c r="P11" s="19" t="s">
        <v>29</v>
      </c>
      <c r="Q11" s="20">
        <v>207</v>
      </c>
      <c r="R11" s="20">
        <v>14</v>
      </c>
      <c r="S11" s="21">
        <v>72</v>
      </c>
      <c r="T11" s="21">
        <v>2</v>
      </c>
      <c r="U11" s="21">
        <v>167</v>
      </c>
      <c r="V11" s="21">
        <v>0</v>
      </c>
      <c r="W11" s="7">
        <v>325</v>
      </c>
      <c r="X11" s="7">
        <v>325</v>
      </c>
      <c r="Z11" t="s">
        <v>30</v>
      </c>
      <c r="AA11" t="s">
        <v>34</v>
      </c>
    </row>
    <row r="12" spans="1:27" ht="45" customHeight="1" x14ac:dyDescent="0.35">
      <c r="A12" s="7">
        <v>7</v>
      </c>
      <c r="B12" s="23" t="s">
        <v>35</v>
      </c>
      <c r="C12" s="9">
        <v>31.8</v>
      </c>
      <c r="D12" s="10">
        <f t="shared" si="0"/>
        <v>14.389140271493215</v>
      </c>
      <c r="E12" s="11">
        <v>94</v>
      </c>
      <c r="F12" s="10">
        <f t="shared" si="1"/>
        <v>29.892000000000003</v>
      </c>
      <c r="G12" s="12">
        <v>221</v>
      </c>
      <c r="H12" s="13">
        <v>34.299999999999997</v>
      </c>
      <c r="I12" s="14">
        <f t="shared" si="2"/>
        <v>15.520361990950224</v>
      </c>
      <c r="J12" s="15">
        <v>94</v>
      </c>
      <c r="K12" s="10">
        <f t="shared" si="3"/>
        <v>32.241999999999997</v>
      </c>
      <c r="L12" s="12">
        <v>221</v>
      </c>
      <c r="M12" s="16">
        <f>RANK(I12,I6:I23)</f>
        <v>4</v>
      </c>
      <c r="N12" s="17">
        <f t="shared" si="4"/>
        <v>3.7787999999999906</v>
      </c>
      <c r="O12" s="18">
        <v>1160</v>
      </c>
      <c r="P12" s="19" t="s">
        <v>36</v>
      </c>
      <c r="Q12" s="20">
        <v>136</v>
      </c>
      <c r="R12" s="20">
        <v>4</v>
      </c>
      <c r="S12" s="21">
        <v>63</v>
      </c>
      <c r="T12" s="21">
        <v>1</v>
      </c>
      <c r="U12" s="21">
        <v>130</v>
      </c>
      <c r="V12" s="21">
        <v>5</v>
      </c>
      <c r="W12" s="7">
        <v>221</v>
      </c>
      <c r="X12" s="7">
        <v>221</v>
      </c>
      <c r="Z12" t="s">
        <v>37</v>
      </c>
    </row>
    <row r="13" spans="1:27" ht="45" customHeight="1" x14ac:dyDescent="0.35">
      <c r="A13" s="7">
        <v>8</v>
      </c>
      <c r="B13" s="23" t="s">
        <v>38</v>
      </c>
      <c r="C13" s="9">
        <v>83.09</v>
      </c>
      <c r="D13" s="10">
        <f t="shared" si="0"/>
        <v>11.87</v>
      </c>
      <c r="E13" s="11">
        <v>99</v>
      </c>
      <c r="F13" s="10">
        <f t="shared" si="1"/>
        <v>82.259100000000004</v>
      </c>
      <c r="G13" s="12">
        <v>700</v>
      </c>
      <c r="H13" s="13">
        <v>82.18</v>
      </c>
      <c r="I13" s="14">
        <f t="shared" si="2"/>
        <v>11.74</v>
      </c>
      <c r="J13" s="15">
        <v>99</v>
      </c>
      <c r="K13" s="10">
        <f t="shared" si="3"/>
        <v>81.358200000000011</v>
      </c>
      <c r="L13" s="12">
        <v>700</v>
      </c>
      <c r="M13" s="16">
        <f>RANK(I13,I6:I23)</f>
        <v>15</v>
      </c>
      <c r="N13" s="17">
        <f t="shared" si="4"/>
        <v>-1.4486471999999886</v>
      </c>
      <c r="O13" s="18">
        <v>1400</v>
      </c>
      <c r="P13" s="19" t="s">
        <v>29</v>
      </c>
      <c r="Q13" s="20">
        <v>525</v>
      </c>
      <c r="R13" s="20">
        <v>11</v>
      </c>
      <c r="S13" s="21">
        <v>239</v>
      </c>
      <c r="T13" s="21">
        <v>2</v>
      </c>
      <c r="U13" s="21">
        <v>630</v>
      </c>
      <c r="V13" s="21">
        <v>9</v>
      </c>
      <c r="W13" s="7">
        <v>700</v>
      </c>
      <c r="X13" s="7">
        <v>700</v>
      </c>
      <c r="Z13" t="s">
        <v>39</v>
      </c>
      <c r="AA13" t="s">
        <v>40</v>
      </c>
    </row>
    <row r="14" spans="1:27" ht="45" customHeight="1" x14ac:dyDescent="0.35">
      <c r="A14" s="7">
        <v>9</v>
      </c>
      <c r="B14" s="23" t="s">
        <v>41</v>
      </c>
      <c r="C14" s="9">
        <v>48.5</v>
      </c>
      <c r="D14" s="10">
        <f t="shared" si="0"/>
        <v>13.108108108108107</v>
      </c>
      <c r="E14" s="11">
        <v>82</v>
      </c>
      <c r="F14" s="10">
        <f t="shared" si="1"/>
        <v>39.770000000000003</v>
      </c>
      <c r="G14" s="12">
        <v>370</v>
      </c>
      <c r="H14" s="13">
        <v>45.5</v>
      </c>
      <c r="I14" s="14">
        <f t="shared" si="2"/>
        <v>13.787878787878787</v>
      </c>
      <c r="J14" s="15">
        <v>82</v>
      </c>
      <c r="K14" s="10">
        <f t="shared" si="3"/>
        <v>37.31</v>
      </c>
      <c r="L14" s="12">
        <v>330</v>
      </c>
      <c r="M14" s="16">
        <f>RANK(I14,I6:I23)</f>
        <v>9</v>
      </c>
      <c r="N14" s="17">
        <f t="shared" si="4"/>
        <v>-3.955680000000001</v>
      </c>
      <c r="O14" s="18">
        <v>820</v>
      </c>
      <c r="P14" s="19" t="s">
        <v>40</v>
      </c>
      <c r="Q14" s="20">
        <v>111</v>
      </c>
      <c r="R14" s="20">
        <v>0</v>
      </c>
      <c r="S14" s="21">
        <v>24</v>
      </c>
      <c r="T14" s="21">
        <v>0</v>
      </c>
      <c r="U14" s="21">
        <v>241</v>
      </c>
      <c r="V14" s="21">
        <v>0</v>
      </c>
      <c r="W14" s="7">
        <v>370</v>
      </c>
      <c r="X14" s="7">
        <v>330</v>
      </c>
      <c r="Z14" t="s">
        <v>42</v>
      </c>
    </row>
    <row r="15" spans="1:27" ht="45" customHeight="1" x14ac:dyDescent="0.35">
      <c r="A15" s="7">
        <v>10</v>
      </c>
      <c r="B15" s="23" t="s">
        <v>43</v>
      </c>
      <c r="C15" s="9">
        <v>32</v>
      </c>
      <c r="D15" s="10">
        <f t="shared" si="0"/>
        <v>12.549019607843137</v>
      </c>
      <c r="E15" s="11">
        <v>94</v>
      </c>
      <c r="F15" s="10">
        <f t="shared" si="1"/>
        <v>30.08</v>
      </c>
      <c r="G15" s="12">
        <v>255</v>
      </c>
      <c r="H15" s="13">
        <v>43.5</v>
      </c>
      <c r="I15" s="14">
        <f t="shared" si="2"/>
        <v>16.415094339622641</v>
      </c>
      <c r="J15" s="15">
        <v>94</v>
      </c>
      <c r="K15" s="10">
        <f t="shared" si="3"/>
        <v>40.89</v>
      </c>
      <c r="L15" s="12">
        <v>265</v>
      </c>
      <c r="M15" s="16">
        <f>RANK(I15,I6:I23)</f>
        <v>2</v>
      </c>
      <c r="N15" s="17">
        <f t="shared" si="4"/>
        <v>17.382480000000001</v>
      </c>
      <c r="O15" s="18">
        <v>1010</v>
      </c>
      <c r="P15" s="19" t="s">
        <v>40</v>
      </c>
      <c r="Q15" s="20">
        <v>185</v>
      </c>
      <c r="R15" s="20">
        <v>4</v>
      </c>
      <c r="S15" s="21">
        <v>49</v>
      </c>
      <c r="T15" s="21">
        <v>0</v>
      </c>
      <c r="U15" s="21">
        <v>217</v>
      </c>
      <c r="V15" s="21">
        <v>6</v>
      </c>
      <c r="W15" s="7">
        <v>255</v>
      </c>
      <c r="X15" s="7">
        <v>265</v>
      </c>
      <c r="Z15" t="s">
        <v>44</v>
      </c>
    </row>
    <row r="16" spans="1:27" ht="45" customHeight="1" x14ac:dyDescent="0.35">
      <c r="A16" s="7">
        <v>11</v>
      </c>
      <c r="B16" s="23" t="s">
        <v>45</v>
      </c>
      <c r="C16" s="9">
        <v>60.14</v>
      </c>
      <c r="D16" s="10">
        <f t="shared" si="0"/>
        <v>13.07391304347826</v>
      </c>
      <c r="E16" s="11">
        <v>83</v>
      </c>
      <c r="F16" s="10">
        <f t="shared" si="1"/>
        <v>49.916199999999996</v>
      </c>
      <c r="G16" s="12">
        <v>460</v>
      </c>
      <c r="H16" s="13">
        <v>66.55</v>
      </c>
      <c r="I16" s="14">
        <f t="shared" si="2"/>
        <v>14.467391304347826</v>
      </c>
      <c r="J16" s="15">
        <v>87</v>
      </c>
      <c r="K16" s="10">
        <f t="shared" si="3"/>
        <v>57.898499999999991</v>
      </c>
      <c r="L16" s="12">
        <v>460</v>
      </c>
      <c r="M16" s="16">
        <f>RANK(I16,I6:I23)</f>
        <v>7</v>
      </c>
      <c r="N16" s="17">
        <f t="shared" si="4"/>
        <v>12.83553839999999</v>
      </c>
      <c r="O16" s="18">
        <v>960</v>
      </c>
      <c r="P16" s="19" t="s">
        <v>40</v>
      </c>
      <c r="Q16" s="20">
        <v>265</v>
      </c>
      <c r="R16" s="20">
        <v>3</v>
      </c>
      <c r="S16" s="21">
        <v>121</v>
      </c>
      <c r="T16" s="21">
        <v>1</v>
      </c>
      <c r="U16" s="21">
        <v>411</v>
      </c>
      <c r="V16" s="21">
        <v>3</v>
      </c>
      <c r="W16" s="7">
        <v>460</v>
      </c>
      <c r="X16" s="7">
        <v>460</v>
      </c>
      <c r="Z16" t="s">
        <v>40</v>
      </c>
    </row>
    <row r="17" spans="1:27" ht="45" customHeight="1" x14ac:dyDescent="0.35">
      <c r="A17" s="7">
        <v>12</v>
      </c>
      <c r="B17" s="23" t="s">
        <v>46</v>
      </c>
      <c r="C17" s="9">
        <v>81.11</v>
      </c>
      <c r="D17" s="10">
        <f t="shared" si="0"/>
        <v>14.106086956521738</v>
      </c>
      <c r="E17" s="11">
        <v>91</v>
      </c>
      <c r="F17" s="10">
        <f t="shared" si="1"/>
        <v>73.810100000000006</v>
      </c>
      <c r="G17" s="12">
        <v>575</v>
      </c>
      <c r="H17" s="13">
        <v>80.569999999999993</v>
      </c>
      <c r="I17" s="14">
        <f t="shared" si="2"/>
        <v>13.891379310344826</v>
      </c>
      <c r="J17" s="15">
        <v>90</v>
      </c>
      <c r="K17" s="10">
        <f t="shared" si="3"/>
        <v>72.512999999999991</v>
      </c>
      <c r="L17" s="12">
        <v>580</v>
      </c>
      <c r="M17" s="16">
        <f>RANK(I17,I6:I23)</f>
        <v>8</v>
      </c>
      <c r="N17" s="17">
        <f t="shared" si="4"/>
        <v>-2.0857368000000234</v>
      </c>
      <c r="O17" s="18">
        <v>1860</v>
      </c>
      <c r="P17" s="24" t="s">
        <v>47</v>
      </c>
      <c r="Q17" s="20">
        <v>423</v>
      </c>
      <c r="R17" s="20">
        <v>5</v>
      </c>
      <c r="S17" s="21">
        <v>165</v>
      </c>
      <c r="T17" s="21">
        <v>3</v>
      </c>
      <c r="U17" s="21">
        <v>362</v>
      </c>
      <c r="V17" s="21">
        <v>7</v>
      </c>
      <c r="W17" s="7">
        <v>575</v>
      </c>
      <c r="X17" s="7">
        <v>580</v>
      </c>
      <c r="Z17" t="s">
        <v>44</v>
      </c>
      <c r="AA17" t="s">
        <v>29</v>
      </c>
    </row>
    <row r="18" spans="1:27" ht="45" customHeight="1" x14ac:dyDescent="0.35">
      <c r="A18" s="7">
        <v>13</v>
      </c>
      <c r="B18" s="23" t="s">
        <v>48</v>
      </c>
      <c r="C18" s="9">
        <v>18</v>
      </c>
      <c r="D18" s="10">
        <f t="shared" si="0"/>
        <v>16.216216216216218</v>
      </c>
      <c r="E18" s="11">
        <v>80</v>
      </c>
      <c r="F18" s="10">
        <f t="shared" si="1"/>
        <v>14.4</v>
      </c>
      <c r="G18" s="12">
        <v>111</v>
      </c>
      <c r="H18" s="13">
        <v>19</v>
      </c>
      <c r="I18" s="14">
        <f t="shared" si="2"/>
        <v>17.117117117117118</v>
      </c>
      <c r="J18" s="15">
        <v>91</v>
      </c>
      <c r="K18" s="10">
        <f t="shared" si="3"/>
        <v>17.29</v>
      </c>
      <c r="L18" s="12">
        <v>111</v>
      </c>
      <c r="M18" s="16">
        <f>RANK(I18,I6:I23)</f>
        <v>1</v>
      </c>
      <c r="N18" s="17">
        <f t="shared" si="4"/>
        <v>4.6471199999999975</v>
      </c>
      <c r="O18" s="18">
        <v>376</v>
      </c>
      <c r="P18" s="19" t="s">
        <v>29</v>
      </c>
      <c r="Q18" s="20">
        <v>98</v>
      </c>
      <c r="R18" s="20">
        <v>7</v>
      </c>
      <c r="S18" s="21">
        <v>23</v>
      </c>
      <c r="T18" s="21">
        <v>0</v>
      </c>
      <c r="U18" s="21">
        <v>93</v>
      </c>
      <c r="V18" s="21">
        <v>6</v>
      </c>
      <c r="W18" s="7">
        <v>111</v>
      </c>
      <c r="X18" s="7">
        <v>111</v>
      </c>
      <c r="Z18" t="s">
        <v>37</v>
      </c>
      <c r="AA18" t="s">
        <v>29</v>
      </c>
    </row>
    <row r="19" spans="1:27" ht="45" customHeight="1" x14ac:dyDescent="0.35">
      <c r="A19" s="7">
        <v>14</v>
      </c>
      <c r="B19" s="23" t="s">
        <v>49</v>
      </c>
      <c r="C19" s="9">
        <v>34.5</v>
      </c>
      <c r="D19" s="10">
        <f t="shared" si="0"/>
        <v>13.745019920318724</v>
      </c>
      <c r="E19" s="11">
        <v>82</v>
      </c>
      <c r="F19" s="10">
        <f t="shared" si="1"/>
        <v>28.29</v>
      </c>
      <c r="G19" s="12">
        <v>251</v>
      </c>
      <c r="H19" s="13">
        <v>34.4</v>
      </c>
      <c r="I19" s="14">
        <f t="shared" si="2"/>
        <v>12.37410071942446</v>
      </c>
      <c r="J19" s="15">
        <v>82</v>
      </c>
      <c r="K19" s="10">
        <f t="shared" si="3"/>
        <v>28.207999999999998</v>
      </c>
      <c r="L19" s="12">
        <v>278</v>
      </c>
      <c r="M19" s="16">
        <f>RANK(I19,I6:I23)</f>
        <v>14</v>
      </c>
      <c r="N19" s="17">
        <f t="shared" si="4"/>
        <v>-0.13185600000000117</v>
      </c>
      <c r="O19" s="18">
        <v>1480</v>
      </c>
      <c r="P19" s="19" t="s">
        <v>36</v>
      </c>
      <c r="Q19" s="20">
        <v>240</v>
      </c>
      <c r="R19" s="20">
        <v>1</v>
      </c>
      <c r="S19" s="21">
        <v>161</v>
      </c>
      <c r="T19" s="21">
        <v>10</v>
      </c>
      <c r="U19" s="21">
        <v>269</v>
      </c>
      <c r="V19" s="21">
        <v>3</v>
      </c>
      <c r="W19" s="7">
        <v>251</v>
      </c>
      <c r="X19" s="7">
        <v>278</v>
      </c>
      <c r="Z19" t="s">
        <v>36</v>
      </c>
    </row>
    <row r="20" spans="1:27" ht="45" customHeight="1" x14ac:dyDescent="0.35">
      <c r="A20" s="7">
        <v>15</v>
      </c>
      <c r="B20" s="23" t="s">
        <v>50</v>
      </c>
      <c r="C20" s="9">
        <v>25.3</v>
      </c>
      <c r="D20" s="10">
        <f t="shared" si="0"/>
        <v>12.65</v>
      </c>
      <c r="E20" s="11">
        <v>90</v>
      </c>
      <c r="F20" s="10">
        <f t="shared" si="1"/>
        <v>22.77</v>
      </c>
      <c r="G20" s="12">
        <v>200</v>
      </c>
      <c r="H20" s="13">
        <v>23.5</v>
      </c>
      <c r="I20" s="14">
        <f t="shared" si="2"/>
        <v>11.633663366336634</v>
      </c>
      <c r="J20" s="15">
        <v>90</v>
      </c>
      <c r="K20" s="10">
        <f t="shared" si="3"/>
        <v>21.15</v>
      </c>
      <c r="L20" s="12">
        <v>202</v>
      </c>
      <c r="M20" s="16">
        <f>RANK(I20,I6:I23)</f>
        <v>16</v>
      </c>
      <c r="N20" s="17">
        <f t="shared" si="4"/>
        <v>-2.6049600000000011</v>
      </c>
      <c r="O20" s="18">
        <v>696</v>
      </c>
      <c r="P20" s="24" t="s">
        <v>51</v>
      </c>
      <c r="Q20" s="20">
        <v>48</v>
      </c>
      <c r="R20" s="20">
        <v>0</v>
      </c>
      <c r="S20" s="21">
        <v>14</v>
      </c>
      <c r="T20" s="21">
        <v>0</v>
      </c>
      <c r="U20" s="21">
        <v>153</v>
      </c>
      <c r="V20" s="21">
        <v>3</v>
      </c>
      <c r="W20" s="7">
        <v>200</v>
      </c>
      <c r="X20" s="7">
        <v>202</v>
      </c>
      <c r="Z20" t="s">
        <v>40</v>
      </c>
    </row>
    <row r="21" spans="1:27" ht="45" customHeight="1" x14ac:dyDescent="0.35">
      <c r="A21" s="7">
        <v>16</v>
      </c>
      <c r="B21" s="23" t="s">
        <v>52</v>
      </c>
      <c r="C21" s="9">
        <v>48.32</v>
      </c>
      <c r="D21" s="10">
        <f t="shared" si="0"/>
        <v>15.1</v>
      </c>
      <c r="E21" s="11">
        <v>78</v>
      </c>
      <c r="F21" s="10">
        <f t="shared" si="1"/>
        <v>37.689599999999999</v>
      </c>
      <c r="G21" s="12">
        <v>320</v>
      </c>
      <c r="H21" s="13">
        <v>48.9</v>
      </c>
      <c r="I21" s="14">
        <f t="shared" si="2"/>
        <v>15.281249999999998</v>
      </c>
      <c r="J21" s="15">
        <v>90</v>
      </c>
      <c r="K21" s="10">
        <f t="shared" si="3"/>
        <v>44.01</v>
      </c>
      <c r="L21" s="12">
        <v>320</v>
      </c>
      <c r="M21" s="16">
        <f>RANK(I21,I6:I23)</f>
        <v>5</v>
      </c>
      <c r="N21" s="17">
        <f t="shared" si="4"/>
        <v>10.163203199999998</v>
      </c>
      <c r="O21" s="18">
        <v>1440</v>
      </c>
      <c r="P21" s="24" t="s">
        <v>53</v>
      </c>
      <c r="Q21" s="20">
        <v>172</v>
      </c>
      <c r="R21" s="20">
        <v>9</v>
      </c>
      <c r="S21" s="21">
        <v>66</v>
      </c>
      <c r="T21" s="21">
        <v>2</v>
      </c>
      <c r="U21" s="21">
        <v>169</v>
      </c>
      <c r="V21" s="21">
        <v>6</v>
      </c>
      <c r="W21" s="7">
        <v>320</v>
      </c>
      <c r="X21" s="7">
        <v>320</v>
      </c>
      <c r="Z21" t="s">
        <v>53</v>
      </c>
    </row>
    <row r="22" spans="1:27" ht="45" customHeight="1" x14ac:dyDescent="0.35">
      <c r="A22" s="7">
        <v>17</v>
      </c>
      <c r="B22" s="23" t="s">
        <v>54</v>
      </c>
      <c r="C22" s="9">
        <v>14.38</v>
      </c>
      <c r="D22" s="10">
        <f t="shared" si="0"/>
        <v>14.38</v>
      </c>
      <c r="E22" s="11">
        <v>95</v>
      </c>
      <c r="F22" s="10">
        <f t="shared" si="1"/>
        <v>13.661000000000001</v>
      </c>
      <c r="G22" s="12">
        <v>100</v>
      </c>
      <c r="H22" s="13">
        <v>15.45</v>
      </c>
      <c r="I22" s="14">
        <f t="shared" si="2"/>
        <v>14.714285714285714</v>
      </c>
      <c r="J22" s="15">
        <v>90</v>
      </c>
      <c r="K22" s="10">
        <f t="shared" si="3"/>
        <v>13.904999999999999</v>
      </c>
      <c r="L22" s="12">
        <v>105</v>
      </c>
      <c r="M22" s="16">
        <f>RANK(I22,I6:I23)</f>
        <v>6</v>
      </c>
      <c r="N22" s="17">
        <f t="shared" si="4"/>
        <v>0.39235199999999676</v>
      </c>
      <c r="O22" s="18">
        <v>388</v>
      </c>
      <c r="P22" s="19" t="s">
        <v>40</v>
      </c>
      <c r="Q22" s="20">
        <v>31</v>
      </c>
      <c r="R22" s="20">
        <v>0</v>
      </c>
      <c r="S22" s="21">
        <v>20</v>
      </c>
      <c r="T22" s="21">
        <v>0</v>
      </c>
      <c r="U22" s="21">
        <v>101</v>
      </c>
      <c r="V22" s="21">
        <v>2</v>
      </c>
      <c r="W22" s="7">
        <v>100</v>
      </c>
      <c r="X22" s="7">
        <v>105</v>
      </c>
      <c r="Z22" t="s">
        <v>23</v>
      </c>
      <c r="AA22" t="s">
        <v>40</v>
      </c>
    </row>
    <row r="23" spans="1:27" ht="45" customHeight="1" x14ac:dyDescent="0.35">
      <c r="A23" s="7">
        <v>18</v>
      </c>
      <c r="B23" s="23" t="s">
        <v>55</v>
      </c>
      <c r="C23" s="9">
        <v>17.8</v>
      </c>
      <c r="D23" s="10">
        <f t="shared" si="0"/>
        <v>12.535211267605634</v>
      </c>
      <c r="E23" s="11">
        <v>94</v>
      </c>
      <c r="F23" s="26">
        <f t="shared" si="1"/>
        <v>16.731999999999999</v>
      </c>
      <c r="G23" s="12">
        <v>142</v>
      </c>
      <c r="H23" s="13">
        <v>17.5</v>
      </c>
      <c r="I23" s="14">
        <f t="shared" si="2"/>
        <v>12.962962962962962</v>
      </c>
      <c r="J23" s="15">
        <v>94</v>
      </c>
      <c r="K23" s="10">
        <f t="shared" si="3"/>
        <v>16.45</v>
      </c>
      <c r="L23" s="12">
        <v>135</v>
      </c>
      <c r="M23" s="16">
        <f>RANK(I23,I6:I23)</f>
        <v>11</v>
      </c>
      <c r="N23" s="17">
        <f t="shared" si="4"/>
        <v>-0.45345599999999997</v>
      </c>
      <c r="O23" s="18">
        <v>405</v>
      </c>
      <c r="P23" s="24" t="s">
        <v>56</v>
      </c>
      <c r="Q23" s="20">
        <v>73</v>
      </c>
      <c r="R23" s="20">
        <v>5</v>
      </c>
      <c r="S23" s="21">
        <v>23</v>
      </c>
      <c r="T23" s="21">
        <v>0</v>
      </c>
      <c r="U23" s="21">
        <v>77</v>
      </c>
      <c r="V23" s="21">
        <v>2</v>
      </c>
      <c r="W23" s="7">
        <v>142</v>
      </c>
      <c r="X23" s="7">
        <v>135</v>
      </c>
      <c r="Z23" t="s">
        <v>30</v>
      </c>
    </row>
    <row r="24" spans="1:27" ht="48.75" customHeight="1" x14ac:dyDescent="0.35">
      <c r="A24" s="7"/>
      <c r="B24" s="27" t="s">
        <v>57</v>
      </c>
      <c r="C24" s="28">
        <f>SUM(C6:C23)</f>
        <v>1003.78</v>
      </c>
      <c r="D24" s="10">
        <f t="shared" si="0"/>
        <v>13.559097663109551</v>
      </c>
      <c r="E24" s="11">
        <f>F24/C24*100</f>
        <v>89.818725218673421</v>
      </c>
      <c r="F24" s="29">
        <f>SUM(F6:F23)</f>
        <v>901.58240000000001</v>
      </c>
      <c r="G24" s="30">
        <f>SUM(G6:G23)</f>
        <v>7403</v>
      </c>
      <c r="H24" s="14">
        <f>SUM(H6:H23)</f>
        <v>1014.9899999999998</v>
      </c>
      <c r="I24" s="14">
        <f t="shared" si="2"/>
        <v>13.596651038178162</v>
      </c>
      <c r="J24" s="31">
        <f>K24/H24*100</f>
        <v>91.091074788914199</v>
      </c>
      <c r="K24" s="10">
        <f>SUM(K6:K23)</f>
        <v>924.56529999999998</v>
      </c>
      <c r="L24" s="32">
        <f>SUM(L6:L23)</f>
        <v>7465</v>
      </c>
      <c r="M24" s="7"/>
      <c r="N24" s="17">
        <f t="shared" si="4"/>
        <v>36.95650319999995</v>
      </c>
      <c r="O24" s="18">
        <f t="shared" ref="O24:X24" si="5">SUM(O6:O23)</f>
        <v>23831</v>
      </c>
      <c r="P24" s="19"/>
      <c r="Q24" s="20">
        <f t="shared" si="5"/>
        <v>4700</v>
      </c>
      <c r="R24" s="20">
        <f t="shared" si="5"/>
        <v>108</v>
      </c>
      <c r="S24" s="21">
        <f t="shared" si="5"/>
        <v>1784</v>
      </c>
      <c r="T24" s="21">
        <f t="shared" si="5"/>
        <v>28</v>
      </c>
      <c r="U24" s="21">
        <f t="shared" si="5"/>
        <v>5100</v>
      </c>
      <c r="V24" s="21">
        <f t="shared" si="5"/>
        <v>89</v>
      </c>
      <c r="W24" s="7">
        <f t="shared" si="5"/>
        <v>7403</v>
      </c>
      <c r="X24" s="7">
        <f t="shared" si="5"/>
        <v>7465</v>
      </c>
      <c r="Z24" t="s">
        <v>58</v>
      </c>
    </row>
    <row r="25" spans="1:27" ht="29.25" customHeight="1" x14ac:dyDescent="0.35">
      <c r="A25" s="7"/>
      <c r="B25" s="33" t="s">
        <v>67</v>
      </c>
      <c r="C25" s="28">
        <v>193.3</v>
      </c>
      <c r="D25" s="34">
        <f t="shared" si="0"/>
        <v>12.234177215189874</v>
      </c>
      <c r="E25" s="35"/>
      <c r="F25" s="35"/>
      <c r="G25" s="35"/>
      <c r="H25" s="36">
        <v>185</v>
      </c>
      <c r="I25" s="36">
        <f t="shared" si="2"/>
        <v>12.749827705031013</v>
      </c>
      <c r="J25" s="37"/>
      <c r="K25" s="37"/>
      <c r="L25" s="37"/>
      <c r="M25" s="38"/>
      <c r="N25" s="38"/>
      <c r="O25" s="38"/>
      <c r="P25" s="38"/>
      <c r="Q25" s="38"/>
      <c r="R25" s="38"/>
      <c r="S25" s="39"/>
      <c r="T25" s="39"/>
      <c r="U25" s="39"/>
      <c r="V25" s="39"/>
      <c r="W25" s="7">
        <v>1580</v>
      </c>
      <c r="X25" s="7">
        <v>1451</v>
      </c>
      <c r="Z25" t="s">
        <v>60</v>
      </c>
    </row>
    <row r="26" spans="1:27" ht="33.75" customHeight="1" x14ac:dyDescent="0.35">
      <c r="A26" s="7"/>
      <c r="B26" s="40" t="s">
        <v>68</v>
      </c>
      <c r="C26" s="28">
        <f>SUM(C24:C25)</f>
        <v>1197.08</v>
      </c>
      <c r="D26" s="10">
        <f t="shared" si="0"/>
        <v>13.326060336190581</v>
      </c>
      <c r="E26" s="35"/>
      <c r="F26" s="35"/>
      <c r="G26" s="35"/>
      <c r="H26" s="14">
        <f>SUM(H24:H25)</f>
        <v>1199.9899999999998</v>
      </c>
      <c r="I26" s="14">
        <f t="shared" si="2"/>
        <v>13.458838043965901</v>
      </c>
      <c r="J26" s="37"/>
      <c r="K26" s="37"/>
      <c r="L26" s="37"/>
      <c r="M26" s="38"/>
      <c r="N26" s="38"/>
      <c r="O26" s="38"/>
      <c r="P26" s="38"/>
      <c r="Q26" s="38"/>
      <c r="R26" s="38"/>
      <c r="S26" s="39"/>
      <c r="T26" s="39"/>
      <c r="U26" s="39"/>
      <c r="V26" s="39"/>
      <c r="W26" s="7">
        <f>SUM(W24:W25)</f>
        <v>8983</v>
      </c>
      <c r="X26" s="7">
        <f>SUM(X24:X25)</f>
        <v>8916</v>
      </c>
      <c r="Z26" t="s">
        <v>62</v>
      </c>
    </row>
    <row r="27" spans="1:27" x14ac:dyDescent="0.35">
      <c r="K27" s="37"/>
      <c r="L27" s="37"/>
      <c r="M27" s="38"/>
      <c r="N27" s="38"/>
      <c r="O27" s="38"/>
      <c r="P27" s="38"/>
      <c r="Q27" s="38"/>
      <c r="R27" s="38"/>
      <c r="S27" s="39"/>
      <c r="T27" s="39"/>
      <c r="U27" s="39"/>
      <c r="V27" s="39"/>
      <c r="W27" s="7">
        <v>2624</v>
      </c>
      <c r="X27" s="7">
        <v>2516</v>
      </c>
      <c r="Z27" t="s">
        <v>63</v>
      </c>
    </row>
    <row r="28" spans="1:27" x14ac:dyDescent="0.35">
      <c r="W28" s="7">
        <f>SUM(W26:W27)</f>
        <v>11607</v>
      </c>
      <c r="X28" s="7">
        <f>SUM(X26:X27)</f>
        <v>11432</v>
      </c>
      <c r="Z28" t="s">
        <v>64</v>
      </c>
    </row>
  </sheetData>
  <mergeCells count="24">
    <mergeCell ref="W3:X3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Q4:R4"/>
    <mergeCell ref="S4:T4"/>
    <mergeCell ref="U3:V4"/>
    <mergeCell ref="B1:S1"/>
    <mergeCell ref="A3:A5"/>
    <mergeCell ref="B3:B5"/>
    <mergeCell ref="C3:G3"/>
    <mergeCell ref="H3:L3"/>
    <mergeCell ref="M3:M5"/>
    <mergeCell ref="N3:N5"/>
    <mergeCell ref="O3:O5"/>
    <mergeCell ref="P3:P5"/>
    <mergeCell ref="Q3:T3"/>
  </mergeCells>
  <pageMargins left="0.43307086614173229" right="0.23622047244094491" top="0.74803149606299213" bottom="0.74803149606299213" header="0.31496062992125984" footer="0.31496062992125984"/>
  <pageSetup paperSize="9" scale="5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A28"/>
  <sheetViews>
    <sheetView view="pageBreakPreview" zoomScale="60" zoomScaleNormal="6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26" sqref="H26"/>
    </sheetView>
  </sheetViews>
  <sheetFormatPr defaultRowHeight="20.399999999999999" x14ac:dyDescent="0.35"/>
  <cols>
    <col min="1" max="1" width="4.88671875" style="1" customWidth="1"/>
    <col min="2" max="2" width="27.33203125" style="41" customWidth="1"/>
    <col min="3" max="3" width="10.5546875" style="42" customWidth="1"/>
    <col min="4" max="4" width="7.109375" style="42" customWidth="1"/>
    <col min="5" max="5" width="6" style="42" customWidth="1"/>
    <col min="6" max="6" width="8.44140625" style="42" customWidth="1"/>
    <col min="7" max="7" width="7.33203125" style="42" hidden="1" customWidth="1"/>
    <col min="8" max="8" width="13" style="43" customWidth="1"/>
    <col min="9" max="9" width="9.44140625" style="44" customWidth="1"/>
    <col min="10" max="10" width="6" style="44" customWidth="1"/>
    <col min="11" max="11" width="9.88671875" style="44" customWidth="1"/>
    <col min="12" max="12" width="7.21875" style="44" hidden="1" customWidth="1"/>
    <col min="13" max="13" width="4.5546875" style="1" customWidth="1"/>
    <col min="14" max="14" width="8" style="1" customWidth="1"/>
    <col min="15" max="15" width="8.33203125" style="1" customWidth="1"/>
    <col min="16" max="16" width="13.33203125" style="1" hidden="1" customWidth="1"/>
    <col min="17" max="17" width="7.33203125" style="1" customWidth="1"/>
    <col min="18" max="18" width="8" style="1" customWidth="1"/>
    <col min="19" max="19" width="7.88671875" style="2" customWidth="1"/>
    <col min="20" max="20" width="7.5546875" style="2" customWidth="1"/>
    <col min="21" max="21" width="7.44140625" style="2" customWidth="1"/>
    <col min="22" max="22" width="7" style="2" customWidth="1"/>
    <col min="23" max="24" width="8.88671875" style="1" customWidth="1"/>
    <col min="25" max="25" width="8.88671875" style="2" customWidth="1"/>
    <col min="257" max="257" width="4.88671875" customWidth="1"/>
    <col min="258" max="258" width="27.33203125" customWidth="1"/>
    <col min="259" max="259" width="10.5546875" customWidth="1"/>
    <col min="260" max="260" width="7.109375" customWidth="1"/>
    <col min="261" max="261" width="6" customWidth="1"/>
    <col min="262" max="262" width="8.44140625" customWidth="1"/>
    <col min="263" max="263" width="0" hidden="1" customWidth="1"/>
    <col min="264" max="264" width="13" customWidth="1"/>
    <col min="265" max="265" width="9.44140625" customWidth="1"/>
    <col min="266" max="266" width="6" customWidth="1"/>
    <col min="267" max="267" width="9.88671875" customWidth="1"/>
    <col min="268" max="268" width="0" hidden="1" customWidth="1"/>
    <col min="269" max="269" width="4.5546875" customWidth="1"/>
    <col min="270" max="270" width="8" customWidth="1"/>
    <col min="271" max="271" width="8.33203125" customWidth="1"/>
    <col min="272" max="272" width="0" hidden="1" customWidth="1"/>
    <col min="273" max="273" width="7.33203125" customWidth="1"/>
    <col min="274" max="274" width="8" customWidth="1"/>
    <col min="275" max="275" width="7.88671875" customWidth="1"/>
    <col min="276" max="276" width="7.5546875" customWidth="1"/>
    <col min="277" max="277" width="7.44140625" customWidth="1"/>
    <col min="278" max="278" width="7" customWidth="1"/>
    <col min="279" max="281" width="8.88671875" customWidth="1"/>
    <col min="513" max="513" width="4.88671875" customWidth="1"/>
    <col min="514" max="514" width="27.33203125" customWidth="1"/>
    <col min="515" max="515" width="10.5546875" customWidth="1"/>
    <col min="516" max="516" width="7.109375" customWidth="1"/>
    <col min="517" max="517" width="6" customWidth="1"/>
    <col min="518" max="518" width="8.44140625" customWidth="1"/>
    <col min="519" max="519" width="0" hidden="1" customWidth="1"/>
    <col min="520" max="520" width="13" customWidth="1"/>
    <col min="521" max="521" width="9.44140625" customWidth="1"/>
    <col min="522" max="522" width="6" customWidth="1"/>
    <col min="523" max="523" width="9.88671875" customWidth="1"/>
    <col min="524" max="524" width="0" hidden="1" customWidth="1"/>
    <col min="525" max="525" width="4.5546875" customWidth="1"/>
    <col min="526" max="526" width="8" customWidth="1"/>
    <col min="527" max="527" width="8.33203125" customWidth="1"/>
    <col min="528" max="528" width="0" hidden="1" customWidth="1"/>
    <col min="529" max="529" width="7.33203125" customWidth="1"/>
    <col min="530" max="530" width="8" customWidth="1"/>
    <col min="531" max="531" width="7.88671875" customWidth="1"/>
    <col min="532" max="532" width="7.5546875" customWidth="1"/>
    <col min="533" max="533" width="7.44140625" customWidth="1"/>
    <col min="534" max="534" width="7" customWidth="1"/>
    <col min="535" max="537" width="8.88671875" customWidth="1"/>
    <col min="769" max="769" width="4.88671875" customWidth="1"/>
    <col min="770" max="770" width="27.33203125" customWidth="1"/>
    <col min="771" max="771" width="10.5546875" customWidth="1"/>
    <col min="772" max="772" width="7.109375" customWidth="1"/>
    <col min="773" max="773" width="6" customWidth="1"/>
    <col min="774" max="774" width="8.44140625" customWidth="1"/>
    <col min="775" max="775" width="0" hidden="1" customWidth="1"/>
    <col min="776" max="776" width="13" customWidth="1"/>
    <col min="777" max="777" width="9.44140625" customWidth="1"/>
    <col min="778" max="778" width="6" customWidth="1"/>
    <col min="779" max="779" width="9.88671875" customWidth="1"/>
    <col min="780" max="780" width="0" hidden="1" customWidth="1"/>
    <col min="781" max="781" width="4.5546875" customWidth="1"/>
    <col min="782" max="782" width="8" customWidth="1"/>
    <col min="783" max="783" width="8.33203125" customWidth="1"/>
    <col min="784" max="784" width="0" hidden="1" customWidth="1"/>
    <col min="785" max="785" width="7.33203125" customWidth="1"/>
    <col min="786" max="786" width="8" customWidth="1"/>
    <col min="787" max="787" width="7.88671875" customWidth="1"/>
    <col min="788" max="788" width="7.5546875" customWidth="1"/>
    <col min="789" max="789" width="7.44140625" customWidth="1"/>
    <col min="790" max="790" width="7" customWidth="1"/>
    <col min="791" max="793" width="8.88671875" customWidth="1"/>
    <col min="1025" max="1025" width="4.88671875" customWidth="1"/>
    <col min="1026" max="1026" width="27.33203125" customWidth="1"/>
    <col min="1027" max="1027" width="10.5546875" customWidth="1"/>
    <col min="1028" max="1028" width="7.109375" customWidth="1"/>
    <col min="1029" max="1029" width="6" customWidth="1"/>
    <col min="1030" max="1030" width="8.44140625" customWidth="1"/>
    <col min="1031" max="1031" width="0" hidden="1" customWidth="1"/>
    <col min="1032" max="1032" width="13" customWidth="1"/>
    <col min="1033" max="1033" width="9.44140625" customWidth="1"/>
    <col min="1034" max="1034" width="6" customWidth="1"/>
    <col min="1035" max="1035" width="9.88671875" customWidth="1"/>
    <col min="1036" max="1036" width="0" hidden="1" customWidth="1"/>
    <col min="1037" max="1037" width="4.5546875" customWidth="1"/>
    <col min="1038" max="1038" width="8" customWidth="1"/>
    <col min="1039" max="1039" width="8.33203125" customWidth="1"/>
    <col min="1040" max="1040" width="0" hidden="1" customWidth="1"/>
    <col min="1041" max="1041" width="7.33203125" customWidth="1"/>
    <col min="1042" max="1042" width="8" customWidth="1"/>
    <col min="1043" max="1043" width="7.88671875" customWidth="1"/>
    <col min="1044" max="1044" width="7.5546875" customWidth="1"/>
    <col min="1045" max="1045" width="7.44140625" customWidth="1"/>
    <col min="1046" max="1046" width="7" customWidth="1"/>
    <col min="1047" max="1049" width="8.88671875" customWidth="1"/>
    <col min="1281" max="1281" width="4.88671875" customWidth="1"/>
    <col min="1282" max="1282" width="27.33203125" customWidth="1"/>
    <col min="1283" max="1283" width="10.5546875" customWidth="1"/>
    <col min="1284" max="1284" width="7.109375" customWidth="1"/>
    <col min="1285" max="1285" width="6" customWidth="1"/>
    <col min="1286" max="1286" width="8.44140625" customWidth="1"/>
    <col min="1287" max="1287" width="0" hidden="1" customWidth="1"/>
    <col min="1288" max="1288" width="13" customWidth="1"/>
    <col min="1289" max="1289" width="9.44140625" customWidth="1"/>
    <col min="1290" max="1290" width="6" customWidth="1"/>
    <col min="1291" max="1291" width="9.88671875" customWidth="1"/>
    <col min="1292" max="1292" width="0" hidden="1" customWidth="1"/>
    <col min="1293" max="1293" width="4.5546875" customWidth="1"/>
    <col min="1294" max="1294" width="8" customWidth="1"/>
    <col min="1295" max="1295" width="8.33203125" customWidth="1"/>
    <col min="1296" max="1296" width="0" hidden="1" customWidth="1"/>
    <col min="1297" max="1297" width="7.33203125" customWidth="1"/>
    <col min="1298" max="1298" width="8" customWidth="1"/>
    <col min="1299" max="1299" width="7.88671875" customWidth="1"/>
    <col min="1300" max="1300" width="7.5546875" customWidth="1"/>
    <col min="1301" max="1301" width="7.44140625" customWidth="1"/>
    <col min="1302" max="1302" width="7" customWidth="1"/>
    <col min="1303" max="1305" width="8.88671875" customWidth="1"/>
    <col min="1537" max="1537" width="4.88671875" customWidth="1"/>
    <col min="1538" max="1538" width="27.33203125" customWidth="1"/>
    <col min="1539" max="1539" width="10.5546875" customWidth="1"/>
    <col min="1540" max="1540" width="7.109375" customWidth="1"/>
    <col min="1541" max="1541" width="6" customWidth="1"/>
    <col min="1542" max="1542" width="8.44140625" customWidth="1"/>
    <col min="1543" max="1543" width="0" hidden="1" customWidth="1"/>
    <col min="1544" max="1544" width="13" customWidth="1"/>
    <col min="1545" max="1545" width="9.44140625" customWidth="1"/>
    <col min="1546" max="1546" width="6" customWidth="1"/>
    <col min="1547" max="1547" width="9.88671875" customWidth="1"/>
    <col min="1548" max="1548" width="0" hidden="1" customWidth="1"/>
    <col min="1549" max="1549" width="4.5546875" customWidth="1"/>
    <col min="1550" max="1550" width="8" customWidth="1"/>
    <col min="1551" max="1551" width="8.33203125" customWidth="1"/>
    <col min="1552" max="1552" width="0" hidden="1" customWidth="1"/>
    <col min="1553" max="1553" width="7.33203125" customWidth="1"/>
    <col min="1554" max="1554" width="8" customWidth="1"/>
    <col min="1555" max="1555" width="7.88671875" customWidth="1"/>
    <col min="1556" max="1556" width="7.5546875" customWidth="1"/>
    <col min="1557" max="1557" width="7.44140625" customWidth="1"/>
    <col min="1558" max="1558" width="7" customWidth="1"/>
    <col min="1559" max="1561" width="8.88671875" customWidth="1"/>
    <col min="1793" max="1793" width="4.88671875" customWidth="1"/>
    <col min="1794" max="1794" width="27.33203125" customWidth="1"/>
    <col min="1795" max="1795" width="10.5546875" customWidth="1"/>
    <col min="1796" max="1796" width="7.109375" customWidth="1"/>
    <col min="1797" max="1797" width="6" customWidth="1"/>
    <col min="1798" max="1798" width="8.44140625" customWidth="1"/>
    <col min="1799" max="1799" width="0" hidden="1" customWidth="1"/>
    <col min="1800" max="1800" width="13" customWidth="1"/>
    <col min="1801" max="1801" width="9.44140625" customWidth="1"/>
    <col min="1802" max="1802" width="6" customWidth="1"/>
    <col min="1803" max="1803" width="9.88671875" customWidth="1"/>
    <col min="1804" max="1804" width="0" hidden="1" customWidth="1"/>
    <col min="1805" max="1805" width="4.5546875" customWidth="1"/>
    <col min="1806" max="1806" width="8" customWidth="1"/>
    <col min="1807" max="1807" width="8.33203125" customWidth="1"/>
    <col min="1808" max="1808" width="0" hidden="1" customWidth="1"/>
    <col min="1809" max="1809" width="7.33203125" customWidth="1"/>
    <col min="1810" max="1810" width="8" customWidth="1"/>
    <col min="1811" max="1811" width="7.88671875" customWidth="1"/>
    <col min="1812" max="1812" width="7.5546875" customWidth="1"/>
    <col min="1813" max="1813" width="7.44140625" customWidth="1"/>
    <col min="1814" max="1814" width="7" customWidth="1"/>
    <col min="1815" max="1817" width="8.88671875" customWidth="1"/>
    <col min="2049" max="2049" width="4.88671875" customWidth="1"/>
    <col min="2050" max="2050" width="27.33203125" customWidth="1"/>
    <col min="2051" max="2051" width="10.5546875" customWidth="1"/>
    <col min="2052" max="2052" width="7.109375" customWidth="1"/>
    <col min="2053" max="2053" width="6" customWidth="1"/>
    <col min="2054" max="2054" width="8.44140625" customWidth="1"/>
    <col min="2055" max="2055" width="0" hidden="1" customWidth="1"/>
    <col min="2056" max="2056" width="13" customWidth="1"/>
    <col min="2057" max="2057" width="9.44140625" customWidth="1"/>
    <col min="2058" max="2058" width="6" customWidth="1"/>
    <col min="2059" max="2059" width="9.88671875" customWidth="1"/>
    <col min="2060" max="2060" width="0" hidden="1" customWidth="1"/>
    <col min="2061" max="2061" width="4.5546875" customWidth="1"/>
    <col min="2062" max="2062" width="8" customWidth="1"/>
    <col min="2063" max="2063" width="8.33203125" customWidth="1"/>
    <col min="2064" max="2064" width="0" hidden="1" customWidth="1"/>
    <col min="2065" max="2065" width="7.33203125" customWidth="1"/>
    <col min="2066" max="2066" width="8" customWidth="1"/>
    <col min="2067" max="2067" width="7.88671875" customWidth="1"/>
    <col min="2068" max="2068" width="7.5546875" customWidth="1"/>
    <col min="2069" max="2069" width="7.44140625" customWidth="1"/>
    <col min="2070" max="2070" width="7" customWidth="1"/>
    <col min="2071" max="2073" width="8.88671875" customWidth="1"/>
    <col min="2305" max="2305" width="4.88671875" customWidth="1"/>
    <col min="2306" max="2306" width="27.33203125" customWidth="1"/>
    <col min="2307" max="2307" width="10.5546875" customWidth="1"/>
    <col min="2308" max="2308" width="7.109375" customWidth="1"/>
    <col min="2309" max="2309" width="6" customWidth="1"/>
    <col min="2310" max="2310" width="8.44140625" customWidth="1"/>
    <col min="2311" max="2311" width="0" hidden="1" customWidth="1"/>
    <col min="2312" max="2312" width="13" customWidth="1"/>
    <col min="2313" max="2313" width="9.44140625" customWidth="1"/>
    <col min="2314" max="2314" width="6" customWidth="1"/>
    <col min="2315" max="2315" width="9.88671875" customWidth="1"/>
    <col min="2316" max="2316" width="0" hidden="1" customWidth="1"/>
    <col min="2317" max="2317" width="4.5546875" customWidth="1"/>
    <col min="2318" max="2318" width="8" customWidth="1"/>
    <col min="2319" max="2319" width="8.33203125" customWidth="1"/>
    <col min="2320" max="2320" width="0" hidden="1" customWidth="1"/>
    <col min="2321" max="2321" width="7.33203125" customWidth="1"/>
    <col min="2322" max="2322" width="8" customWidth="1"/>
    <col min="2323" max="2323" width="7.88671875" customWidth="1"/>
    <col min="2324" max="2324" width="7.5546875" customWidth="1"/>
    <col min="2325" max="2325" width="7.44140625" customWidth="1"/>
    <col min="2326" max="2326" width="7" customWidth="1"/>
    <col min="2327" max="2329" width="8.88671875" customWidth="1"/>
    <col min="2561" max="2561" width="4.88671875" customWidth="1"/>
    <col min="2562" max="2562" width="27.33203125" customWidth="1"/>
    <col min="2563" max="2563" width="10.5546875" customWidth="1"/>
    <col min="2564" max="2564" width="7.109375" customWidth="1"/>
    <col min="2565" max="2565" width="6" customWidth="1"/>
    <col min="2566" max="2566" width="8.44140625" customWidth="1"/>
    <col min="2567" max="2567" width="0" hidden="1" customWidth="1"/>
    <col min="2568" max="2568" width="13" customWidth="1"/>
    <col min="2569" max="2569" width="9.44140625" customWidth="1"/>
    <col min="2570" max="2570" width="6" customWidth="1"/>
    <col min="2571" max="2571" width="9.88671875" customWidth="1"/>
    <col min="2572" max="2572" width="0" hidden="1" customWidth="1"/>
    <col min="2573" max="2573" width="4.5546875" customWidth="1"/>
    <col min="2574" max="2574" width="8" customWidth="1"/>
    <col min="2575" max="2575" width="8.33203125" customWidth="1"/>
    <col min="2576" max="2576" width="0" hidden="1" customWidth="1"/>
    <col min="2577" max="2577" width="7.33203125" customWidth="1"/>
    <col min="2578" max="2578" width="8" customWidth="1"/>
    <col min="2579" max="2579" width="7.88671875" customWidth="1"/>
    <col min="2580" max="2580" width="7.5546875" customWidth="1"/>
    <col min="2581" max="2581" width="7.44140625" customWidth="1"/>
    <col min="2582" max="2582" width="7" customWidth="1"/>
    <col min="2583" max="2585" width="8.88671875" customWidth="1"/>
    <col min="2817" max="2817" width="4.88671875" customWidth="1"/>
    <col min="2818" max="2818" width="27.33203125" customWidth="1"/>
    <col min="2819" max="2819" width="10.5546875" customWidth="1"/>
    <col min="2820" max="2820" width="7.109375" customWidth="1"/>
    <col min="2821" max="2821" width="6" customWidth="1"/>
    <col min="2822" max="2822" width="8.44140625" customWidth="1"/>
    <col min="2823" max="2823" width="0" hidden="1" customWidth="1"/>
    <col min="2824" max="2824" width="13" customWidth="1"/>
    <col min="2825" max="2825" width="9.44140625" customWidth="1"/>
    <col min="2826" max="2826" width="6" customWidth="1"/>
    <col min="2827" max="2827" width="9.88671875" customWidth="1"/>
    <col min="2828" max="2828" width="0" hidden="1" customWidth="1"/>
    <col min="2829" max="2829" width="4.5546875" customWidth="1"/>
    <col min="2830" max="2830" width="8" customWidth="1"/>
    <col min="2831" max="2831" width="8.33203125" customWidth="1"/>
    <col min="2832" max="2832" width="0" hidden="1" customWidth="1"/>
    <col min="2833" max="2833" width="7.33203125" customWidth="1"/>
    <col min="2834" max="2834" width="8" customWidth="1"/>
    <col min="2835" max="2835" width="7.88671875" customWidth="1"/>
    <col min="2836" max="2836" width="7.5546875" customWidth="1"/>
    <col min="2837" max="2837" width="7.44140625" customWidth="1"/>
    <col min="2838" max="2838" width="7" customWidth="1"/>
    <col min="2839" max="2841" width="8.88671875" customWidth="1"/>
    <col min="3073" max="3073" width="4.88671875" customWidth="1"/>
    <col min="3074" max="3074" width="27.33203125" customWidth="1"/>
    <col min="3075" max="3075" width="10.5546875" customWidth="1"/>
    <col min="3076" max="3076" width="7.109375" customWidth="1"/>
    <col min="3077" max="3077" width="6" customWidth="1"/>
    <col min="3078" max="3078" width="8.44140625" customWidth="1"/>
    <col min="3079" max="3079" width="0" hidden="1" customWidth="1"/>
    <col min="3080" max="3080" width="13" customWidth="1"/>
    <col min="3081" max="3081" width="9.44140625" customWidth="1"/>
    <col min="3082" max="3082" width="6" customWidth="1"/>
    <col min="3083" max="3083" width="9.88671875" customWidth="1"/>
    <col min="3084" max="3084" width="0" hidden="1" customWidth="1"/>
    <col min="3085" max="3085" width="4.5546875" customWidth="1"/>
    <col min="3086" max="3086" width="8" customWidth="1"/>
    <col min="3087" max="3087" width="8.33203125" customWidth="1"/>
    <col min="3088" max="3088" width="0" hidden="1" customWidth="1"/>
    <col min="3089" max="3089" width="7.33203125" customWidth="1"/>
    <col min="3090" max="3090" width="8" customWidth="1"/>
    <col min="3091" max="3091" width="7.88671875" customWidth="1"/>
    <col min="3092" max="3092" width="7.5546875" customWidth="1"/>
    <col min="3093" max="3093" width="7.44140625" customWidth="1"/>
    <col min="3094" max="3094" width="7" customWidth="1"/>
    <col min="3095" max="3097" width="8.88671875" customWidth="1"/>
    <col min="3329" max="3329" width="4.88671875" customWidth="1"/>
    <col min="3330" max="3330" width="27.33203125" customWidth="1"/>
    <col min="3331" max="3331" width="10.5546875" customWidth="1"/>
    <col min="3332" max="3332" width="7.109375" customWidth="1"/>
    <col min="3333" max="3333" width="6" customWidth="1"/>
    <col min="3334" max="3334" width="8.44140625" customWidth="1"/>
    <col min="3335" max="3335" width="0" hidden="1" customWidth="1"/>
    <col min="3336" max="3336" width="13" customWidth="1"/>
    <col min="3337" max="3337" width="9.44140625" customWidth="1"/>
    <col min="3338" max="3338" width="6" customWidth="1"/>
    <col min="3339" max="3339" width="9.88671875" customWidth="1"/>
    <col min="3340" max="3340" width="0" hidden="1" customWidth="1"/>
    <col min="3341" max="3341" width="4.5546875" customWidth="1"/>
    <col min="3342" max="3342" width="8" customWidth="1"/>
    <col min="3343" max="3343" width="8.33203125" customWidth="1"/>
    <col min="3344" max="3344" width="0" hidden="1" customWidth="1"/>
    <col min="3345" max="3345" width="7.33203125" customWidth="1"/>
    <col min="3346" max="3346" width="8" customWidth="1"/>
    <col min="3347" max="3347" width="7.88671875" customWidth="1"/>
    <col min="3348" max="3348" width="7.5546875" customWidth="1"/>
    <col min="3349" max="3349" width="7.44140625" customWidth="1"/>
    <col min="3350" max="3350" width="7" customWidth="1"/>
    <col min="3351" max="3353" width="8.88671875" customWidth="1"/>
    <col min="3585" max="3585" width="4.88671875" customWidth="1"/>
    <col min="3586" max="3586" width="27.33203125" customWidth="1"/>
    <col min="3587" max="3587" width="10.5546875" customWidth="1"/>
    <col min="3588" max="3588" width="7.109375" customWidth="1"/>
    <col min="3589" max="3589" width="6" customWidth="1"/>
    <col min="3590" max="3590" width="8.44140625" customWidth="1"/>
    <col min="3591" max="3591" width="0" hidden="1" customWidth="1"/>
    <col min="3592" max="3592" width="13" customWidth="1"/>
    <col min="3593" max="3593" width="9.44140625" customWidth="1"/>
    <col min="3594" max="3594" width="6" customWidth="1"/>
    <col min="3595" max="3595" width="9.88671875" customWidth="1"/>
    <col min="3596" max="3596" width="0" hidden="1" customWidth="1"/>
    <col min="3597" max="3597" width="4.5546875" customWidth="1"/>
    <col min="3598" max="3598" width="8" customWidth="1"/>
    <col min="3599" max="3599" width="8.33203125" customWidth="1"/>
    <col min="3600" max="3600" width="0" hidden="1" customWidth="1"/>
    <col min="3601" max="3601" width="7.33203125" customWidth="1"/>
    <col min="3602" max="3602" width="8" customWidth="1"/>
    <col min="3603" max="3603" width="7.88671875" customWidth="1"/>
    <col min="3604" max="3604" width="7.5546875" customWidth="1"/>
    <col min="3605" max="3605" width="7.44140625" customWidth="1"/>
    <col min="3606" max="3606" width="7" customWidth="1"/>
    <col min="3607" max="3609" width="8.88671875" customWidth="1"/>
    <col min="3841" max="3841" width="4.88671875" customWidth="1"/>
    <col min="3842" max="3842" width="27.33203125" customWidth="1"/>
    <col min="3843" max="3843" width="10.5546875" customWidth="1"/>
    <col min="3844" max="3844" width="7.109375" customWidth="1"/>
    <col min="3845" max="3845" width="6" customWidth="1"/>
    <col min="3846" max="3846" width="8.44140625" customWidth="1"/>
    <col min="3847" max="3847" width="0" hidden="1" customWidth="1"/>
    <col min="3848" max="3848" width="13" customWidth="1"/>
    <col min="3849" max="3849" width="9.44140625" customWidth="1"/>
    <col min="3850" max="3850" width="6" customWidth="1"/>
    <col min="3851" max="3851" width="9.88671875" customWidth="1"/>
    <col min="3852" max="3852" width="0" hidden="1" customWidth="1"/>
    <col min="3853" max="3853" width="4.5546875" customWidth="1"/>
    <col min="3854" max="3854" width="8" customWidth="1"/>
    <col min="3855" max="3855" width="8.33203125" customWidth="1"/>
    <col min="3856" max="3856" width="0" hidden="1" customWidth="1"/>
    <col min="3857" max="3857" width="7.33203125" customWidth="1"/>
    <col min="3858" max="3858" width="8" customWidth="1"/>
    <col min="3859" max="3859" width="7.88671875" customWidth="1"/>
    <col min="3860" max="3860" width="7.5546875" customWidth="1"/>
    <col min="3861" max="3861" width="7.44140625" customWidth="1"/>
    <col min="3862" max="3862" width="7" customWidth="1"/>
    <col min="3863" max="3865" width="8.88671875" customWidth="1"/>
    <col min="4097" max="4097" width="4.88671875" customWidth="1"/>
    <col min="4098" max="4098" width="27.33203125" customWidth="1"/>
    <col min="4099" max="4099" width="10.5546875" customWidth="1"/>
    <col min="4100" max="4100" width="7.109375" customWidth="1"/>
    <col min="4101" max="4101" width="6" customWidth="1"/>
    <col min="4102" max="4102" width="8.44140625" customWidth="1"/>
    <col min="4103" max="4103" width="0" hidden="1" customWidth="1"/>
    <col min="4104" max="4104" width="13" customWidth="1"/>
    <col min="4105" max="4105" width="9.44140625" customWidth="1"/>
    <col min="4106" max="4106" width="6" customWidth="1"/>
    <col min="4107" max="4107" width="9.88671875" customWidth="1"/>
    <col min="4108" max="4108" width="0" hidden="1" customWidth="1"/>
    <col min="4109" max="4109" width="4.5546875" customWidth="1"/>
    <col min="4110" max="4110" width="8" customWidth="1"/>
    <col min="4111" max="4111" width="8.33203125" customWidth="1"/>
    <col min="4112" max="4112" width="0" hidden="1" customWidth="1"/>
    <col min="4113" max="4113" width="7.33203125" customWidth="1"/>
    <col min="4114" max="4114" width="8" customWidth="1"/>
    <col min="4115" max="4115" width="7.88671875" customWidth="1"/>
    <col min="4116" max="4116" width="7.5546875" customWidth="1"/>
    <col min="4117" max="4117" width="7.44140625" customWidth="1"/>
    <col min="4118" max="4118" width="7" customWidth="1"/>
    <col min="4119" max="4121" width="8.88671875" customWidth="1"/>
    <col min="4353" max="4353" width="4.88671875" customWidth="1"/>
    <col min="4354" max="4354" width="27.33203125" customWidth="1"/>
    <col min="4355" max="4355" width="10.5546875" customWidth="1"/>
    <col min="4356" max="4356" width="7.109375" customWidth="1"/>
    <col min="4357" max="4357" width="6" customWidth="1"/>
    <col min="4358" max="4358" width="8.44140625" customWidth="1"/>
    <col min="4359" max="4359" width="0" hidden="1" customWidth="1"/>
    <col min="4360" max="4360" width="13" customWidth="1"/>
    <col min="4361" max="4361" width="9.44140625" customWidth="1"/>
    <col min="4362" max="4362" width="6" customWidth="1"/>
    <col min="4363" max="4363" width="9.88671875" customWidth="1"/>
    <col min="4364" max="4364" width="0" hidden="1" customWidth="1"/>
    <col min="4365" max="4365" width="4.5546875" customWidth="1"/>
    <col min="4366" max="4366" width="8" customWidth="1"/>
    <col min="4367" max="4367" width="8.33203125" customWidth="1"/>
    <col min="4368" max="4368" width="0" hidden="1" customWidth="1"/>
    <col min="4369" max="4369" width="7.33203125" customWidth="1"/>
    <col min="4370" max="4370" width="8" customWidth="1"/>
    <col min="4371" max="4371" width="7.88671875" customWidth="1"/>
    <col min="4372" max="4372" width="7.5546875" customWidth="1"/>
    <col min="4373" max="4373" width="7.44140625" customWidth="1"/>
    <col min="4374" max="4374" width="7" customWidth="1"/>
    <col min="4375" max="4377" width="8.88671875" customWidth="1"/>
    <col min="4609" max="4609" width="4.88671875" customWidth="1"/>
    <col min="4610" max="4610" width="27.33203125" customWidth="1"/>
    <col min="4611" max="4611" width="10.5546875" customWidth="1"/>
    <col min="4612" max="4612" width="7.109375" customWidth="1"/>
    <col min="4613" max="4613" width="6" customWidth="1"/>
    <col min="4614" max="4614" width="8.44140625" customWidth="1"/>
    <col min="4615" max="4615" width="0" hidden="1" customWidth="1"/>
    <col min="4616" max="4616" width="13" customWidth="1"/>
    <col min="4617" max="4617" width="9.44140625" customWidth="1"/>
    <col min="4618" max="4618" width="6" customWidth="1"/>
    <col min="4619" max="4619" width="9.88671875" customWidth="1"/>
    <col min="4620" max="4620" width="0" hidden="1" customWidth="1"/>
    <col min="4621" max="4621" width="4.5546875" customWidth="1"/>
    <col min="4622" max="4622" width="8" customWidth="1"/>
    <col min="4623" max="4623" width="8.33203125" customWidth="1"/>
    <col min="4624" max="4624" width="0" hidden="1" customWidth="1"/>
    <col min="4625" max="4625" width="7.33203125" customWidth="1"/>
    <col min="4626" max="4626" width="8" customWidth="1"/>
    <col min="4627" max="4627" width="7.88671875" customWidth="1"/>
    <col min="4628" max="4628" width="7.5546875" customWidth="1"/>
    <col min="4629" max="4629" width="7.44140625" customWidth="1"/>
    <col min="4630" max="4630" width="7" customWidth="1"/>
    <col min="4631" max="4633" width="8.88671875" customWidth="1"/>
    <col min="4865" max="4865" width="4.88671875" customWidth="1"/>
    <col min="4866" max="4866" width="27.33203125" customWidth="1"/>
    <col min="4867" max="4867" width="10.5546875" customWidth="1"/>
    <col min="4868" max="4868" width="7.109375" customWidth="1"/>
    <col min="4869" max="4869" width="6" customWidth="1"/>
    <col min="4870" max="4870" width="8.44140625" customWidth="1"/>
    <col min="4871" max="4871" width="0" hidden="1" customWidth="1"/>
    <col min="4872" max="4872" width="13" customWidth="1"/>
    <col min="4873" max="4873" width="9.44140625" customWidth="1"/>
    <col min="4874" max="4874" width="6" customWidth="1"/>
    <col min="4875" max="4875" width="9.88671875" customWidth="1"/>
    <col min="4876" max="4876" width="0" hidden="1" customWidth="1"/>
    <col min="4877" max="4877" width="4.5546875" customWidth="1"/>
    <col min="4878" max="4878" width="8" customWidth="1"/>
    <col min="4879" max="4879" width="8.33203125" customWidth="1"/>
    <col min="4880" max="4880" width="0" hidden="1" customWidth="1"/>
    <col min="4881" max="4881" width="7.33203125" customWidth="1"/>
    <col min="4882" max="4882" width="8" customWidth="1"/>
    <col min="4883" max="4883" width="7.88671875" customWidth="1"/>
    <col min="4884" max="4884" width="7.5546875" customWidth="1"/>
    <col min="4885" max="4885" width="7.44140625" customWidth="1"/>
    <col min="4886" max="4886" width="7" customWidth="1"/>
    <col min="4887" max="4889" width="8.88671875" customWidth="1"/>
    <col min="5121" max="5121" width="4.88671875" customWidth="1"/>
    <col min="5122" max="5122" width="27.33203125" customWidth="1"/>
    <col min="5123" max="5123" width="10.5546875" customWidth="1"/>
    <col min="5124" max="5124" width="7.109375" customWidth="1"/>
    <col min="5125" max="5125" width="6" customWidth="1"/>
    <col min="5126" max="5126" width="8.44140625" customWidth="1"/>
    <col min="5127" max="5127" width="0" hidden="1" customWidth="1"/>
    <col min="5128" max="5128" width="13" customWidth="1"/>
    <col min="5129" max="5129" width="9.44140625" customWidth="1"/>
    <col min="5130" max="5130" width="6" customWidth="1"/>
    <col min="5131" max="5131" width="9.88671875" customWidth="1"/>
    <col min="5132" max="5132" width="0" hidden="1" customWidth="1"/>
    <col min="5133" max="5133" width="4.5546875" customWidth="1"/>
    <col min="5134" max="5134" width="8" customWidth="1"/>
    <col min="5135" max="5135" width="8.33203125" customWidth="1"/>
    <col min="5136" max="5136" width="0" hidden="1" customWidth="1"/>
    <col min="5137" max="5137" width="7.33203125" customWidth="1"/>
    <col min="5138" max="5138" width="8" customWidth="1"/>
    <col min="5139" max="5139" width="7.88671875" customWidth="1"/>
    <col min="5140" max="5140" width="7.5546875" customWidth="1"/>
    <col min="5141" max="5141" width="7.44140625" customWidth="1"/>
    <col min="5142" max="5142" width="7" customWidth="1"/>
    <col min="5143" max="5145" width="8.88671875" customWidth="1"/>
    <col min="5377" max="5377" width="4.88671875" customWidth="1"/>
    <col min="5378" max="5378" width="27.33203125" customWidth="1"/>
    <col min="5379" max="5379" width="10.5546875" customWidth="1"/>
    <col min="5380" max="5380" width="7.109375" customWidth="1"/>
    <col min="5381" max="5381" width="6" customWidth="1"/>
    <col min="5382" max="5382" width="8.44140625" customWidth="1"/>
    <col min="5383" max="5383" width="0" hidden="1" customWidth="1"/>
    <col min="5384" max="5384" width="13" customWidth="1"/>
    <col min="5385" max="5385" width="9.44140625" customWidth="1"/>
    <col min="5386" max="5386" width="6" customWidth="1"/>
    <col min="5387" max="5387" width="9.88671875" customWidth="1"/>
    <col min="5388" max="5388" width="0" hidden="1" customWidth="1"/>
    <col min="5389" max="5389" width="4.5546875" customWidth="1"/>
    <col min="5390" max="5390" width="8" customWidth="1"/>
    <col min="5391" max="5391" width="8.33203125" customWidth="1"/>
    <col min="5392" max="5392" width="0" hidden="1" customWidth="1"/>
    <col min="5393" max="5393" width="7.33203125" customWidth="1"/>
    <col min="5394" max="5394" width="8" customWidth="1"/>
    <col min="5395" max="5395" width="7.88671875" customWidth="1"/>
    <col min="5396" max="5396" width="7.5546875" customWidth="1"/>
    <col min="5397" max="5397" width="7.44140625" customWidth="1"/>
    <col min="5398" max="5398" width="7" customWidth="1"/>
    <col min="5399" max="5401" width="8.88671875" customWidth="1"/>
    <col min="5633" max="5633" width="4.88671875" customWidth="1"/>
    <col min="5634" max="5634" width="27.33203125" customWidth="1"/>
    <col min="5635" max="5635" width="10.5546875" customWidth="1"/>
    <col min="5636" max="5636" width="7.109375" customWidth="1"/>
    <col min="5637" max="5637" width="6" customWidth="1"/>
    <col min="5638" max="5638" width="8.44140625" customWidth="1"/>
    <col min="5639" max="5639" width="0" hidden="1" customWidth="1"/>
    <col min="5640" max="5640" width="13" customWidth="1"/>
    <col min="5641" max="5641" width="9.44140625" customWidth="1"/>
    <col min="5642" max="5642" width="6" customWidth="1"/>
    <col min="5643" max="5643" width="9.88671875" customWidth="1"/>
    <col min="5644" max="5644" width="0" hidden="1" customWidth="1"/>
    <col min="5645" max="5645" width="4.5546875" customWidth="1"/>
    <col min="5646" max="5646" width="8" customWidth="1"/>
    <col min="5647" max="5647" width="8.33203125" customWidth="1"/>
    <col min="5648" max="5648" width="0" hidden="1" customWidth="1"/>
    <col min="5649" max="5649" width="7.33203125" customWidth="1"/>
    <col min="5650" max="5650" width="8" customWidth="1"/>
    <col min="5651" max="5651" width="7.88671875" customWidth="1"/>
    <col min="5652" max="5652" width="7.5546875" customWidth="1"/>
    <col min="5653" max="5653" width="7.44140625" customWidth="1"/>
    <col min="5654" max="5654" width="7" customWidth="1"/>
    <col min="5655" max="5657" width="8.88671875" customWidth="1"/>
    <col min="5889" max="5889" width="4.88671875" customWidth="1"/>
    <col min="5890" max="5890" width="27.33203125" customWidth="1"/>
    <col min="5891" max="5891" width="10.5546875" customWidth="1"/>
    <col min="5892" max="5892" width="7.109375" customWidth="1"/>
    <col min="5893" max="5893" width="6" customWidth="1"/>
    <col min="5894" max="5894" width="8.44140625" customWidth="1"/>
    <col min="5895" max="5895" width="0" hidden="1" customWidth="1"/>
    <col min="5896" max="5896" width="13" customWidth="1"/>
    <col min="5897" max="5897" width="9.44140625" customWidth="1"/>
    <col min="5898" max="5898" width="6" customWidth="1"/>
    <col min="5899" max="5899" width="9.88671875" customWidth="1"/>
    <col min="5900" max="5900" width="0" hidden="1" customWidth="1"/>
    <col min="5901" max="5901" width="4.5546875" customWidth="1"/>
    <col min="5902" max="5902" width="8" customWidth="1"/>
    <col min="5903" max="5903" width="8.33203125" customWidth="1"/>
    <col min="5904" max="5904" width="0" hidden="1" customWidth="1"/>
    <col min="5905" max="5905" width="7.33203125" customWidth="1"/>
    <col min="5906" max="5906" width="8" customWidth="1"/>
    <col min="5907" max="5907" width="7.88671875" customWidth="1"/>
    <col min="5908" max="5908" width="7.5546875" customWidth="1"/>
    <col min="5909" max="5909" width="7.44140625" customWidth="1"/>
    <col min="5910" max="5910" width="7" customWidth="1"/>
    <col min="5911" max="5913" width="8.88671875" customWidth="1"/>
    <col min="6145" max="6145" width="4.88671875" customWidth="1"/>
    <col min="6146" max="6146" width="27.33203125" customWidth="1"/>
    <col min="6147" max="6147" width="10.5546875" customWidth="1"/>
    <col min="6148" max="6148" width="7.109375" customWidth="1"/>
    <col min="6149" max="6149" width="6" customWidth="1"/>
    <col min="6150" max="6150" width="8.44140625" customWidth="1"/>
    <col min="6151" max="6151" width="0" hidden="1" customWidth="1"/>
    <col min="6152" max="6152" width="13" customWidth="1"/>
    <col min="6153" max="6153" width="9.44140625" customWidth="1"/>
    <col min="6154" max="6154" width="6" customWidth="1"/>
    <col min="6155" max="6155" width="9.88671875" customWidth="1"/>
    <col min="6156" max="6156" width="0" hidden="1" customWidth="1"/>
    <col min="6157" max="6157" width="4.5546875" customWidth="1"/>
    <col min="6158" max="6158" width="8" customWidth="1"/>
    <col min="6159" max="6159" width="8.33203125" customWidth="1"/>
    <col min="6160" max="6160" width="0" hidden="1" customWidth="1"/>
    <col min="6161" max="6161" width="7.33203125" customWidth="1"/>
    <col min="6162" max="6162" width="8" customWidth="1"/>
    <col min="6163" max="6163" width="7.88671875" customWidth="1"/>
    <col min="6164" max="6164" width="7.5546875" customWidth="1"/>
    <col min="6165" max="6165" width="7.44140625" customWidth="1"/>
    <col min="6166" max="6166" width="7" customWidth="1"/>
    <col min="6167" max="6169" width="8.88671875" customWidth="1"/>
    <col min="6401" max="6401" width="4.88671875" customWidth="1"/>
    <col min="6402" max="6402" width="27.33203125" customWidth="1"/>
    <col min="6403" max="6403" width="10.5546875" customWidth="1"/>
    <col min="6404" max="6404" width="7.109375" customWidth="1"/>
    <col min="6405" max="6405" width="6" customWidth="1"/>
    <col min="6406" max="6406" width="8.44140625" customWidth="1"/>
    <col min="6407" max="6407" width="0" hidden="1" customWidth="1"/>
    <col min="6408" max="6408" width="13" customWidth="1"/>
    <col min="6409" max="6409" width="9.44140625" customWidth="1"/>
    <col min="6410" max="6410" width="6" customWidth="1"/>
    <col min="6411" max="6411" width="9.88671875" customWidth="1"/>
    <col min="6412" max="6412" width="0" hidden="1" customWidth="1"/>
    <col min="6413" max="6413" width="4.5546875" customWidth="1"/>
    <col min="6414" max="6414" width="8" customWidth="1"/>
    <col min="6415" max="6415" width="8.33203125" customWidth="1"/>
    <col min="6416" max="6416" width="0" hidden="1" customWidth="1"/>
    <col min="6417" max="6417" width="7.33203125" customWidth="1"/>
    <col min="6418" max="6418" width="8" customWidth="1"/>
    <col min="6419" max="6419" width="7.88671875" customWidth="1"/>
    <col min="6420" max="6420" width="7.5546875" customWidth="1"/>
    <col min="6421" max="6421" width="7.44140625" customWidth="1"/>
    <col min="6422" max="6422" width="7" customWidth="1"/>
    <col min="6423" max="6425" width="8.88671875" customWidth="1"/>
    <col min="6657" max="6657" width="4.88671875" customWidth="1"/>
    <col min="6658" max="6658" width="27.33203125" customWidth="1"/>
    <col min="6659" max="6659" width="10.5546875" customWidth="1"/>
    <col min="6660" max="6660" width="7.109375" customWidth="1"/>
    <col min="6661" max="6661" width="6" customWidth="1"/>
    <col min="6662" max="6662" width="8.44140625" customWidth="1"/>
    <col min="6663" max="6663" width="0" hidden="1" customWidth="1"/>
    <col min="6664" max="6664" width="13" customWidth="1"/>
    <col min="6665" max="6665" width="9.44140625" customWidth="1"/>
    <col min="6666" max="6666" width="6" customWidth="1"/>
    <col min="6667" max="6667" width="9.88671875" customWidth="1"/>
    <col min="6668" max="6668" width="0" hidden="1" customWidth="1"/>
    <col min="6669" max="6669" width="4.5546875" customWidth="1"/>
    <col min="6670" max="6670" width="8" customWidth="1"/>
    <col min="6671" max="6671" width="8.33203125" customWidth="1"/>
    <col min="6672" max="6672" width="0" hidden="1" customWidth="1"/>
    <col min="6673" max="6673" width="7.33203125" customWidth="1"/>
    <col min="6674" max="6674" width="8" customWidth="1"/>
    <col min="6675" max="6675" width="7.88671875" customWidth="1"/>
    <col min="6676" max="6676" width="7.5546875" customWidth="1"/>
    <col min="6677" max="6677" width="7.44140625" customWidth="1"/>
    <col min="6678" max="6678" width="7" customWidth="1"/>
    <col min="6679" max="6681" width="8.88671875" customWidth="1"/>
    <col min="6913" max="6913" width="4.88671875" customWidth="1"/>
    <col min="6914" max="6914" width="27.33203125" customWidth="1"/>
    <col min="6915" max="6915" width="10.5546875" customWidth="1"/>
    <col min="6916" max="6916" width="7.109375" customWidth="1"/>
    <col min="6917" max="6917" width="6" customWidth="1"/>
    <col min="6918" max="6918" width="8.44140625" customWidth="1"/>
    <col min="6919" max="6919" width="0" hidden="1" customWidth="1"/>
    <col min="6920" max="6920" width="13" customWidth="1"/>
    <col min="6921" max="6921" width="9.44140625" customWidth="1"/>
    <col min="6922" max="6922" width="6" customWidth="1"/>
    <col min="6923" max="6923" width="9.88671875" customWidth="1"/>
    <col min="6924" max="6924" width="0" hidden="1" customWidth="1"/>
    <col min="6925" max="6925" width="4.5546875" customWidth="1"/>
    <col min="6926" max="6926" width="8" customWidth="1"/>
    <col min="6927" max="6927" width="8.33203125" customWidth="1"/>
    <col min="6928" max="6928" width="0" hidden="1" customWidth="1"/>
    <col min="6929" max="6929" width="7.33203125" customWidth="1"/>
    <col min="6930" max="6930" width="8" customWidth="1"/>
    <col min="6931" max="6931" width="7.88671875" customWidth="1"/>
    <col min="6932" max="6932" width="7.5546875" customWidth="1"/>
    <col min="6933" max="6933" width="7.44140625" customWidth="1"/>
    <col min="6934" max="6934" width="7" customWidth="1"/>
    <col min="6935" max="6937" width="8.88671875" customWidth="1"/>
    <col min="7169" max="7169" width="4.88671875" customWidth="1"/>
    <col min="7170" max="7170" width="27.33203125" customWidth="1"/>
    <col min="7171" max="7171" width="10.5546875" customWidth="1"/>
    <col min="7172" max="7172" width="7.109375" customWidth="1"/>
    <col min="7173" max="7173" width="6" customWidth="1"/>
    <col min="7174" max="7174" width="8.44140625" customWidth="1"/>
    <col min="7175" max="7175" width="0" hidden="1" customWidth="1"/>
    <col min="7176" max="7176" width="13" customWidth="1"/>
    <col min="7177" max="7177" width="9.44140625" customWidth="1"/>
    <col min="7178" max="7178" width="6" customWidth="1"/>
    <col min="7179" max="7179" width="9.88671875" customWidth="1"/>
    <col min="7180" max="7180" width="0" hidden="1" customWidth="1"/>
    <col min="7181" max="7181" width="4.5546875" customWidth="1"/>
    <col min="7182" max="7182" width="8" customWidth="1"/>
    <col min="7183" max="7183" width="8.33203125" customWidth="1"/>
    <col min="7184" max="7184" width="0" hidden="1" customWidth="1"/>
    <col min="7185" max="7185" width="7.33203125" customWidth="1"/>
    <col min="7186" max="7186" width="8" customWidth="1"/>
    <col min="7187" max="7187" width="7.88671875" customWidth="1"/>
    <col min="7188" max="7188" width="7.5546875" customWidth="1"/>
    <col min="7189" max="7189" width="7.44140625" customWidth="1"/>
    <col min="7190" max="7190" width="7" customWidth="1"/>
    <col min="7191" max="7193" width="8.88671875" customWidth="1"/>
    <col min="7425" max="7425" width="4.88671875" customWidth="1"/>
    <col min="7426" max="7426" width="27.33203125" customWidth="1"/>
    <col min="7427" max="7427" width="10.5546875" customWidth="1"/>
    <col min="7428" max="7428" width="7.109375" customWidth="1"/>
    <col min="7429" max="7429" width="6" customWidth="1"/>
    <col min="7430" max="7430" width="8.44140625" customWidth="1"/>
    <col min="7431" max="7431" width="0" hidden="1" customWidth="1"/>
    <col min="7432" max="7432" width="13" customWidth="1"/>
    <col min="7433" max="7433" width="9.44140625" customWidth="1"/>
    <col min="7434" max="7434" width="6" customWidth="1"/>
    <col min="7435" max="7435" width="9.88671875" customWidth="1"/>
    <col min="7436" max="7436" width="0" hidden="1" customWidth="1"/>
    <col min="7437" max="7437" width="4.5546875" customWidth="1"/>
    <col min="7438" max="7438" width="8" customWidth="1"/>
    <col min="7439" max="7439" width="8.33203125" customWidth="1"/>
    <col min="7440" max="7440" width="0" hidden="1" customWidth="1"/>
    <col min="7441" max="7441" width="7.33203125" customWidth="1"/>
    <col min="7442" max="7442" width="8" customWidth="1"/>
    <col min="7443" max="7443" width="7.88671875" customWidth="1"/>
    <col min="7444" max="7444" width="7.5546875" customWidth="1"/>
    <col min="7445" max="7445" width="7.44140625" customWidth="1"/>
    <col min="7446" max="7446" width="7" customWidth="1"/>
    <col min="7447" max="7449" width="8.88671875" customWidth="1"/>
    <col min="7681" max="7681" width="4.88671875" customWidth="1"/>
    <col min="7682" max="7682" width="27.33203125" customWidth="1"/>
    <col min="7683" max="7683" width="10.5546875" customWidth="1"/>
    <col min="7684" max="7684" width="7.109375" customWidth="1"/>
    <col min="7685" max="7685" width="6" customWidth="1"/>
    <col min="7686" max="7686" width="8.44140625" customWidth="1"/>
    <col min="7687" max="7687" width="0" hidden="1" customWidth="1"/>
    <col min="7688" max="7688" width="13" customWidth="1"/>
    <col min="7689" max="7689" width="9.44140625" customWidth="1"/>
    <col min="7690" max="7690" width="6" customWidth="1"/>
    <col min="7691" max="7691" width="9.88671875" customWidth="1"/>
    <col min="7692" max="7692" width="0" hidden="1" customWidth="1"/>
    <col min="7693" max="7693" width="4.5546875" customWidth="1"/>
    <col min="7694" max="7694" width="8" customWidth="1"/>
    <col min="7695" max="7695" width="8.33203125" customWidth="1"/>
    <col min="7696" max="7696" width="0" hidden="1" customWidth="1"/>
    <col min="7697" max="7697" width="7.33203125" customWidth="1"/>
    <col min="7698" max="7698" width="8" customWidth="1"/>
    <col min="7699" max="7699" width="7.88671875" customWidth="1"/>
    <col min="7700" max="7700" width="7.5546875" customWidth="1"/>
    <col min="7701" max="7701" width="7.44140625" customWidth="1"/>
    <col min="7702" max="7702" width="7" customWidth="1"/>
    <col min="7703" max="7705" width="8.88671875" customWidth="1"/>
    <col min="7937" max="7937" width="4.88671875" customWidth="1"/>
    <col min="7938" max="7938" width="27.33203125" customWidth="1"/>
    <col min="7939" max="7939" width="10.5546875" customWidth="1"/>
    <col min="7940" max="7940" width="7.109375" customWidth="1"/>
    <col min="7941" max="7941" width="6" customWidth="1"/>
    <col min="7942" max="7942" width="8.44140625" customWidth="1"/>
    <col min="7943" max="7943" width="0" hidden="1" customWidth="1"/>
    <col min="7944" max="7944" width="13" customWidth="1"/>
    <col min="7945" max="7945" width="9.44140625" customWidth="1"/>
    <col min="7946" max="7946" width="6" customWidth="1"/>
    <col min="7947" max="7947" width="9.88671875" customWidth="1"/>
    <col min="7948" max="7948" width="0" hidden="1" customWidth="1"/>
    <col min="7949" max="7949" width="4.5546875" customWidth="1"/>
    <col min="7950" max="7950" width="8" customWidth="1"/>
    <col min="7951" max="7951" width="8.33203125" customWidth="1"/>
    <col min="7952" max="7952" width="0" hidden="1" customWidth="1"/>
    <col min="7953" max="7953" width="7.33203125" customWidth="1"/>
    <col min="7954" max="7954" width="8" customWidth="1"/>
    <col min="7955" max="7955" width="7.88671875" customWidth="1"/>
    <col min="7956" max="7956" width="7.5546875" customWidth="1"/>
    <col min="7957" max="7957" width="7.44140625" customWidth="1"/>
    <col min="7958" max="7958" width="7" customWidth="1"/>
    <col min="7959" max="7961" width="8.88671875" customWidth="1"/>
    <col min="8193" max="8193" width="4.88671875" customWidth="1"/>
    <col min="8194" max="8194" width="27.33203125" customWidth="1"/>
    <col min="8195" max="8195" width="10.5546875" customWidth="1"/>
    <col min="8196" max="8196" width="7.109375" customWidth="1"/>
    <col min="8197" max="8197" width="6" customWidth="1"/>
    <col min="8198" max="8198" width="8.44140625" customWidth="1"/>
    <col min="8199" max="8199" width="0" hidden="1" customWidth="1"/>
    <col min="8200" max="8200" width="13" customWidth="1"/>
    <col min="8201" max="8201" width="9.44140625" customWidth="1"/>
    <col min="8202" max="8202" width="6" customWidth="1"/>
    <col min="8203" max="8203" width="9.88671875" customWidth="1"/>
    <col min="8204" max="8204" width="0" hidden="1" customWidth="1"/>
    <col min="8205" max="8205" width="4.5546875" customWidth="1"/>
    <col min="8206" max="8206" width="8" customWidth="1"/>
    <col min="8207" max="8207" width="8.33203125" customWidth="1"/>
    <col min="8208" max="8208" width="0" hidden="1" customWidth="1"/>
    <col min="8209" max="8209" width="7.33203125" customWidth="1"/>
    <col min="8210" max="8210" width="8" customWidth="1"/>
    <col min="8211" max="8211" width="7.88671875" customWidth="1"/>
    <col min="8212" max="8212" width="7.5546875" customWidth="1"/>
    <col min="8213" max="8213" width="7.44140625" customWidth="1"/>
    <col min="8214" max="8214" width="7" customWidth="1"/>
    <col min="8215" max="8217" width="8.88671875" customWidth="1"/>
    <col min="8449" max="8449" width="4.88671875" customWidth="1"/>
    <col min="8450" max="8450" width="27.33203125" customWidth="1"/>
    <col min="8451" max="8451" width="10.5546875" customWidth="1"/>
    <col min="8452" max="8452" width="7.109375" customWidth="1"/>
    <col min="8453" max="8453" width="6" customWidth="1"/>
    <col min="8454" max="8454" width="8.44140625" customWidth="1"/>
    <col min="8455" max="8455" width="0" hidden="1" customWidth="1"/>
    <col min="8456" max="8456" width="13" customWidth="1"/>
    <col min="8457" max="8457" width="9.44140625" customWidth="1"/>
    <col min="8458" max="8458" width="6" customWidth="1"/>
    <col min="8459" max="8459" width="9.88671875" customWidth="1"/>
    <col min="8460" max="8460" width="0" hidden="1" customWidth="1"/>
    <col min="8461" max="8461" width="4.5546875" customWidth="1"/>
    <col min="8462" max="8462" width="8" customWidth="1"/>
    <col min="8463" max="8463" width="8.33203125" customWidth="1"/>
    <col min="8464" max="8464" width="0" hidden="1" customWidth="1"/>
    <col min="8465" max="8465" width="7.33203125" customWidth="1"/>
    <col min="8466" max="8466" width="8" customWidth="1"/>
    <col min="8467" max="8467" width="7.88671875" customWidth="1"/>
    <col min="8468" max="8468" width="7.5546875" customWidth="1"/>
    <col min="8469" max="8469" width="7.44140625" customWidth="1"/>
    <col min="8470" max="8470" width="7" customWidth="1"/>
    <col min="8471" max="8473" width="8.88671875" customWidth="1"/>
    <col min="8705" max="8705" width="4.88671875" customWidth="1"/>
    <col min="8706" max="8706" width="27.33203125" customWidth="1"/>
    <col min="8707" max="8707" width="10.5546875" customWidth="1"/>
    <col min="8708" max="8708" width="7.109375" customWidth="1"/>
    <col min="8709" max="8709" width="6" customWidth="1"/>
    <col min="8710" max="8710" width="8.44140625" customWidth="1"/>
    <col min="8711" max="8711" width="0" hidden="1" customWidth="1"/>
    <col min="8712" max="8712" width="13" customWidth="1"/>
    <col min="8713" max="8713" width="9.44140625" customWidth="1"/>
    <col min="8714" max="8714" width="6" customWidth="1"/>
    <col min="8715" max="8715" width="9.88671875" customWidth="1"/>
    <col min="8716" max="8716" width="0" hidden="1" customWidth="1"/>
    <col min="8717" max="8717" width="4.5546875" customWidth="1"/>
    <col min="8718" max="8718" width="8" customWidth="1"/>
    <col min="8719" max="8719" width="8.33203125" customWidth="1"/>
    <col min="8720" max="8720" width="0" hidden="1" customWidth="1"/>
    <col min="8721" max="8721" width="7.33203125" customWidth="1"/>
    <col min="8722" max="8722" width="8" customWidth="1"/>
    <col min="8723" max="8723" width="7.88671875" customWidth="1"/>
    <col min="8724" max="8724" width="7.5546875" customWidth="1"/>
    <col min="8725" max="8725" width="7.44140625" customWidth="1"/>
    <col min="8726" max="8726" width="7" customWidth="1"/>
    <col min="8727" max="8729" width="8.88671875" customWidth="1"/>
    <col min="8961" max="8961" width="4.88671875" customWidth="1"/>
    <col min="8962" max="8962" width="27.33203125" customWidth="1"/>
    <col min="8963" max="8963" width="10.5546875" customWidth="1"/>
    <col min="8964" max="8964" width="7.109375" customWidth="1"/>
    <col min="8965" max="8965" width="6" customWidth="1"/>
    <col min="8966" max="8966" width="8.44140625" customWidth="1"/>
    <col min="8967" max="8967" width="0" hidden="1" customWidth="1"/>
    <col min="8968" max="8968" width="13" customWidth="1"/>
    <col min="8969" max="8969" width="9.44140625" customWidth="1"/>
    <col min="8970" max="8970" width="6" customWidth="1"/>
    <col min="8971" max="8971" width="9.88671875" customWidth="1"/>
    <col min="8972" max="8972" width="0" hidden="1" customWidth="1"/>
    <col min="8973" max="8973" width="4.5546875" customWidth="1"/>
    <col min="8974" max="8974" width="8" customWidth="1"/>
    <col min="8975" max="8975" width="8.33203125" customWidth="1"/>
    <col min="8976" max="8976" width="0" hidden="1" customWidth="1"/>
    <col min="8977" max="8977" width="7.33203125" customWidth="1"/>
    <col min="8978" max="8978" width="8" customWidth="1"/>
    <col min="8979" max="8979" width="7.88671875" customWidth="1"/>
    <col min="8980" max="8980" width="7.5546875" customWidth="1"/>
    <col min="8981" max="8981" width="7.44140625" customWidth="1"/>
    <col min="8982" max="8982" width="7" customWidth="1"/>
    <col min="8983" max="8985" width="8.88671875" customWidth="1"/>
    <col min="9217" max="9217" width="4.88671875" customWidth="1"/>
    <col min="9218" max="9218" width="27.33203125" customWidth="1"/>
    <col min="9219" max="9219" width="10.5546875" customWidth="1"/>
    <col min="9220" max="9220" width="7.109375" customWidth="1"/>
    <col min="9221" max="9221" width="6" customWidth="1"/>
    <col min="9222" max="9222" width="8.44140625" customWidth="1"/>
    <col min="9223" max="9223" width="0" hidden="1" customWidth="1"/>
    <col min="9224" max="9224" width="13" customWidth="1"/>
    <col min="9225" max="9225" width="9.44140625" customWidth="1"/>
    <col min="9226" max="9226" width="6" customWidth="1"/>
    <col min="9227" max="9227" width="9.88671875" customWidth="1"/>
    <col min="9228" max="9228" width="0" hidden="1" customWidth="1"/>
    <col min="9229" max="9229" width="4.5546875" customWidth="1"/>
    <col min="9230" max="9230" width="8" customWidth="1"/>
    <col min="9231" max="9231" width="8.33203125" customWidth="1"/>
    <col min="9232" max="9232" width="0" hidden="1" customWidth="1"/>
    <col min="9233" max="9233" width="7.33203125" customWidth="1"/>
    <col min="9234" max="9234" width="8" customWidth="1"/>
    <col min="9235" max="9235" width="7.88671875" customWidth="1"/>
    <col min="9236" max="9236" width="7.5546875" customWidth="1"/>
    <col min="9237" max="9237" width="7.44140625" customWidth="1"/>
    <col min="9238" max="9238" width="7" customWidth="1"/>
    <col min="9239" max="9241" width="8.88671875" customWidth="1"/>
    <col min="9473" max="9473" width="4.88671875" customWidth="1"/>
    <col min="9474" max="9474" width="27.33203125" customWidth="1"/>
    <col min="9475" max="9475" width="10.5546875" customWidth="1"/>
    <col min="9476" max="9476" width="7.109375" customWidth="1"/>
    <col min="9477" max="9477" width="6" customWidth="1"/>
    <col min="9478" max="9478" width="8.44140625" customWidth="1"/>
    <col min="9479" max="9479" width="0" hidden="1" customWidth="1"/>
    <col min="9480" max="9480" width="13" customWidth="1"/>
    <col min="9481" max="9481" width="9.44140625" customWidth="1"/>
    <col min="9482" max="9482" width="6" customWidth="1"/>
    <col min="9483" max="9483" width="9.88671875" customWidth="1"/>
    <col min="9484" max="9484" width="0" hidden="1" customWidth="1"/>
    <col min="9485" max="9485" width="4.5546875" customWidth="1"/>
    <col min="9486" max="9486" width="8" customWidth="1"/>
    <col min="9487" max="9487" width="8.33203125" customWidth="1"/>
    <col min="9488" max="9488" width="0" hidden="1" customWidth="1"/>
    <col min="9489" max="9489" width="7.33203125" customWidth="1"/>
    <col min="9490" max="9490" width="8" customWidth="1"/>
    <col min="9491" max="9491" width="7.88671875" customWidth="1"/>
    <col min="9492" max="9492" width="7.5546875" customWidth="1"/>
    <col min="9493" max="9493" width="7.44140625" customWidth="1"/>
    <col min="9494" max="9494" width="7" customWidth="1"/>
    <col min="9495" max="9497" width="8.88671875" customWidth="1"/>
    <col min="9729" max="9729" width="4.88671875" customWidth="1"/>
    <col min="9730" max="9730" width="27.33203125" customWidth="1"/>
    <col min="9731" max="9731" width="10.5546875" customWidth="1"/>
    <col min="9732" max="9732" width="7.109375" customWidth="1"/>
    <col min="9733" max="9733" width="6" customWidth="1"/>
    <col min="9734" max="9734" width="8.44140625" customWidth="1"/>
    <col min="9735" max="9735" width="0" hidden="1" customWidth="1"/>
    <col min="9736" max="9736" width="13" customWidth="1"/>
    <col min="9737" max="9737" width="9.44140625" customWidth="1"/>
    <col min="9738" max="9738" width="6" customWidth="1"/>
    <col min="9739" max="9739" width="9.88671875" customWidth="1"/>
    <col min="9740" max="9740" width="0" hidden="1" customWidth="1"/>
    <col min="9741" max="9741" width="4.5546875" customWidth="1"/>
    <col min="9742" max="9742" width="8" customWidth="1"/>
    <col min="9743" max="9743" width="8.33203125" customWidth="1"/>
    <col min="9744" max="9744" width="0" hidden="1" customWidth="1"/>
    <col min="9745" max="9745" width="7.33203125" customWidth="1"/>
    <col min="9746" max="9746" width="8" customWidth="1"/>
    <col min="9747" max="9747" width="7.88671875" customWidth="1"/>
    <col min="9748" max="9748" width="7.5546875" customWidth="1"/>
    <col min="9749" max="9749" width="7.44140625" customWidth="1"/>
    <col min="9750" max="9750" width="7" customWidth="1"/>
    <col min="9751" max="9753" width="8.88671875" customWidth="1"/>
    <col min="9985" max="9985" width="4.88671875" customWidth="1"/>
    <col min="9986" max="9986" width="27.33203125" customWidth="1"/>
    <col min="9987" max="9987" width="10.5546875" customWidth="1"/>
    <col min="9988" max="9988" width="7.109375" customWidth="1"/>
    <col min="9989" max="9989" width="6" customWidth="1"/>
    <col min="9990" max="9990" width="8.44140625" customWidth="1"/>
    <col min="9991" max="9991" width="0" hidden="1" customWidth="1"/>
    <col min="9992" max="9992" width="13" customWidth="1"/>
    <col min="9993" max="9993" width="9.44140625" customWidth="1"/>
    <col min="9994" max="9994" width="6" customWidth="1"/>
    <col min="9995" max="9995" width="9.88671875" customWidth="1"/>
    <col min="9996" max="9996" width="0" hidden="1" customWidth="1"/>
    <col min="9997" max="9997" width="4.5546875" customWidth="1"/>
    <col min="9998" max="9998" width="8" customWidth="1"/>
    <col min="9999" max="9999" width="8.33203125" customWidth="1"/>
    <col min="10000" max="10000" width="0" hidden="1" customWidth="1"/>
    <col min="10001" max="10001" width="7.33203125" customWidth="1"/>
    <col min="10002" max="10002" width="8" customWidth="1"/>
    <col min="10003" max="10003" width="7.88671875" customWidth="1"/>
    <col min="10004" max="10004" width="7.5546875" customWidth="1"/>
    <col min="10005" max="10005" width="7.44140625" customWidth="1"/>
    <col min="10006" max="10006" width="7" customWidth="1"/>
    <col min="10007" max="10009" width="8.88671875" customWidth="1"/>
    <col min="10241" max="10241" width="4.88671875" customWidth="1"/>
    <col min="10242" max="10242" width="27.33203125" customWidth="1"/>
    <col min="10243" max="10243" width="10.5546875" customWidth="1"/>
    <col min="10244" max="10244" width="7.109375" customWidth="1"/>
    <col min="10245" max="10245" width="6" customWidth="1"/>
    <col min="10246" max="10246" width="8.44140625" customWidth="1"/>
    <col min="10247" max="10247" width="0" hidden="1" customWidth="1"/>
    <col min="10248" max="10248" width="13" customWidth="1"/>
    <col min="10249" max="10249" width="9.44140625" customWidth="1"/>
    <col min="10250" max="10250" width="6" customWidth="1"/>
    <col min="10251" max="10251" width="9.88671875" customWidth="1"/>
    <col min="10252" max="10252" width="0" hidden="1" customWidth="1"/>
    <col min="10253" max="10253" width="4.5546875" customWidth="1"/>
    <col min="10254" max="10254" width="8" customWidth="1"/>
    <col min="10255" max="10255" width="8.33203125" customWidth="1"/>
    <col min="10256" max="10256" width="0" hidden="1" customWidth="1"/>
    <col min="10257" max="10257" width="7.33203125" customWidth="1"/>
    <col min="10258" max="10258" width="8" customWidth="1"/>
    <col min="10259" max="10259" width="7.88671875" customWidth="1"/>
    <col min="10260" max="10260" width="7.5546875" customWidth="1"/>
    <col min="10261" max="10261" width="7.44140625" customWidth="1"/>
    <col min="10262" max="10262" width="7" customWidth="1"/>
    <col min="10263" max="10265" width="8.88671875" customWidth="1"/>
    <col min="10497" max="10497" width="4.88671875" customWidth="1"/>
    <col min="10498" max="10498" width="27.33203125" customWidth="1"/>
    <col min="10499" max="10499" width="10.5546875" customWidth="1"/>
    <col min="10500" max="10500" width="7.109375" customWidth="1"/>
    <col min="10501" max="10501" width="6" customWidth="1"/>
    <col min="10502" max="10502" width="8.44140625" customWidth="1"/>
    <col min="10503" max="10503" width="0" hidden="1" customWidth="1"/>
    <col min="10504" max="10504" width="13" customWidth="1"/>
    <col min="10505" max="10505" width="9.44140625" customWidth="1"/>
    <col min="10506" max="10506" width="6" customWidth="1"/>
    <col min="10507" max="10507" width="9.88671875" customWidth="1"/>
    <col min="10508" max="10508" width="0" hidden="1" customWidth="1"/>
    <col min="10509" max="10509" width="4.5546875" customWidth="1"/>
    <col min="10510" max="10510" width="8" customWidth="1"/>
    <col min="10511" max="10511" width="8.33203125" customWidth="1"/>
    <col min="10512" max="10512" width="0" hidden="1" customWidth="1"/>
    <col min="10513" max="10513" width="7.33203125" customWidth="1"/>
    <col min="10514" max="10514" width="8" customWidth="1"/>
    <col min="10515" max="10515" width="7.88671875" customWidth="1"/>
    <col min="10516" max="10516" width="7.5546875" customWidth="1"/>
    <col min="10517" max="10517" width="7.44140625" customWidth="1"/>
    <col min="10518" max="10518" width="7" customWidth="1"/>
    <col min="10519" max="10521" width="8.88671875" customWidth="1"/>
    <col min="10753" max="10753" width="4.88671875" customWidth="1"/>
    <col min="10754" max="10754" width="27.33203125" customWidth="1"/>
    <col min="10755" max="10755" width="10.5546875" customWidth="1"/>
    <col min="10756" max="10756" width="7.109375" customWidth="1"/>
    <col min="10757" max="10757" width="6" customWidth="1"/>
    <col min="10758" max="10758" width="8.44140625" customWidth="1"/>
    <col min="10759" max="10759" width="0" hidden="1" customWidth="1"/>
    <col min="10760" max="10760" width="13" customWidth="1"/>
    <col min="10761" max="10761" width="9.44140625" customWidth="1"/>
    <col min="10762" max="10762" width="6" customWidth="1"/>
    <col min="10763" max="10763" width="9.88671875" customWidth="1"/>
    <col min="10764" max="10764" width="0" hidden="1" customWidth="1"/>
    <col min="10765" max="10765" width="4.5546875" customWidth="1"/>
    <col min="10766" max="10766" width="8" customWidth="1"/>
    <col min="10767" max="10767" width="8.33203125" customWidth="1"/>
    <col min="10768" max="10768" width="0" hidden="1" customWidth="1"/>
    <col min="10769" max="10769" width="7.33203125" customWidth="1"/>
    <col min="10770" max="10770" width="8" customWidth="1"/>
    <col min="10771" max="10771" width="7.88671875" customWidth="1"/>
    <col min="10772" max="10772" width="7.5546875" customWidth="1"/>
    <col min="10773" max="10773" width="7.44140625" customWidth="1"/>
    <col min="10774" max="10774" width="7" customWidth="1"/>
    <col min="10775" max="10777" width="8.88671875" customWidth="1"/>
    <col min="11009" max="11009" width="4.88671875" customWidth="1"/>
    <col min="11010" max="11010" width="27.33203125" customWidth="1"/>
    <col min="11011" max="11011" width="10.5546875" customWidth="1"/>
    <col min="11012" max="11012" width="7.109375" customWidth="1"/>
    <col min="11013" max="11013" width="6" customWidth="1"/>
    <col min="11014" max="11014" width="8.44140625" customWidth="1"/>
    <col min="11015" max="11015" width="0" hidden="1" customWidth="1"/>
    <col min="11016" max="11016" width="13" customWidth="1"/>
    <col min="11017" max="11017" width="9.44140625" customWidth="1"/>
    <col min="11018" max="11018" width="6" customWidth="1"/>
    <col min="11019" max="11019" width="9.88671875" customWidth="1"/>
    <col min="11020" max="11020" width="0" hidden="1" customWidth="1"/>
    <col min="11021" max="11021" width="4.5546875" customWidth="1"/>
    <col min="11022" max="11022" width="8" customWidth="1"/>
    <col min="11023" max="11023" width="8.33203125" customWidth="1"/>
    <col min="11024" max="11024" width="0" hidden="1" customWidth="1"/>
    <col min="11025" max="11025" width="7.33203125" customWidth="1"/>
    <col min="11026" max="11026" width="8" customWidth="1"/>
    <col min="11027" max="11027" width="7.88671875" customWidth="1"/>
    <col min="11028" max="11028" width="7.5546875" customWidth="1"/>
    <col min="11029" max="11029" width="7.44140625" customWidth="1"/>
    <col min="11030" max="11030" width="7" customWidth="1"/>
    <col min="11031" max="11033" width="8.88671875" customWidth="1"/>
    <col min="11265" max="11265" width="4.88671875" customWidth="1"/>
    <col min="11266" max="11266" width="27.33203125" customWidth="1"/>
    <col min="11267" max="11267" width="10.5546875" customWidth="1"/>
    <col min="11268" max="11268" width="7.109375" customWidth="1"/>
    <col min="11269" max="11269" width="6" customWidth="1"/>
    <col min="11270" max="11270" width="8.44140625" customWidth="1"/>
    <col min="11271" max="11271" width="0" hidden="1" customWidth="1"/>
    <col min="11272" max="11272" width="13" customWidth="1"/>
    <col min="11273" max="11273" width="9.44140625" customWidth="1"/>
    <col min="11274" max="11274" width="6" customWidth="1"/>
    <col min="11275" max="11275" width="9.88671875" customWidth="1"/>
    <col min="11276" max="11276" width="0" hidden="1" customWidth="1"/>
    <col min="11277" max="11277" width="4.5546875" customWidth="1"/>
    <col min="11278" max="11278" width="8" customWidth="1"/>
    <col min="11279" max="11279" width="8.33203125" customWidth="1"/>
    <col min="11280" max="11280" width="0" hidden="1" customWidth="1"/>
    <col min="11281" max="11281" width="7.33203125" customWidth="1"/>
    <col min="11282" max="11282" width="8" customWidth="1"/>
    <col min="11283" max="11283" width="7.88671875" customWidth="1"/>
    <col min="11284" max="11284" width="7.5546875" customWidth="1"/>
    <col min="11285" max="11285" width="7.44140625" customWidth="1"/>
    <col min="11286" max="11286" width="7" customWidth="1"/>
    <col min="11287" max="11289" width="8.88671875" customWidth="1"/>
    <col min="11521" max="11521" width="4.88671875" customWidth="1"/>
    <col min="11522" max="11522" width="27.33203125" customWidth="1"/>
    <col min="11523" max="11523" width="10.5546875" customWidth="1"/>
    <col min="11524" max="11524" width="7.109375" customWidth="1"/>
    <col min="11525" max="11525" width="6" customWidth="1"/>
    <col min="11526" max="11526" width="8.44140625" customWidth="1"/>
    <col min="11527" max="11527" width="0" hidden="1" customWidth="1"/>
    <col min="11528" max="11528" width="13" customWidth="1"/>
    <col min="11529" max="11529" width="9.44140625" customWidth="1"/>
    <col min="11530" max="11530" width="6" customWidth="1"/>
    <col min="11531" max="11531" width="9.88671875" customWidth="1"/>
    <col min="11532" max="11532" width="0" hidden="1" customWidth="1"/>
    <col min="11533" max="11533" width="4.5546875" customWidth="1"/>
    <col min="11534" max="11534" width="8" customWidth="1"/>
    <col min="11535" max="11535" width="8.33203125" customWidth="1"/>
    <col min="11536" max="11536" width="0" hidden="1" customWidth="1"/>
    <col min="11537" max="11537" width="7.33203125" customWidth="1"/>
    <col min="11538" max="11538" width="8" customWidth="1"/>
    <col min="11539" max="11539" width="7.88671875" customWidth="1"/>
    <col min="11540" max="11540" width="7.5546875" customWidth="1"/>
    <col min="11541" max="11541" width="7.44140625" customWidth="1"/>
    <col min="11542" max="11542" width="7" customWidth="1"/>
    <col min="11543" max="11545" width="8.88671875" customWidth="1"/>
    <col min="11777" max="11777" width="4.88671875" customWidth="1"/>
    <col min="11778" max="11778" width="27.33203125" customWidth="1"/>
    <col min="11779" max="11779" width="10.5546875" customWidth="1"/>
    <col min="11780" max="11780" width="7.109375" customWidth="1"/>
    <col min="11781" max="11781" width="6" customWidth="1"/>
    <col min="11782" max="11782" width="8.44140625" customWidth="1"/>
    <col min="11783" max="11783" width="0" hidden="1" customWidth="1"/>
    <col min="11784" max="11784" width="13" customWidth="1"/>
    <col min="11785" max="11785" width="9.44140625" customWidth="1"/>
    <col min="11786" max="11786" width="6" customWidth="1"/>
    <col min="11787" max="11787" width="9.88671875" customWidth="1"/>
    <col min="11788" max="11788" width="0" hidden="1" customWidth="1"/>
    <col min="11789" max="11789" width="4.5546875" customWidth="1"/>
    <col min="11790" max="11790" width="8" customWidth="1"/>
    <col min="11791" max="11791" width="8.33203125" customWidth="1"/>
    <col min="11792" max="11792" width="0" hidden="1" customWidth="1"/>
    <col min="11793" max="11793" width="7.33203125" customWidth="1"/>
    <col min="11794" max="11794" width="8" customWidth="1"/>
    <col min="11795" max="11795" width="7.88671875" customWidth="1"/>
    <col min="11796" max="11796" width="7.5546875" customWidth="1"/>
    <col min="11797" max="11797" width="7.44140625" customWidth="1"/>
    <col min="11798" max="11798" width="7" customWidth="1"/>
    <col min="11799" max="11801" width="8.88671875" customWidth="1"/>
    <col min="12033" max="12033" width="4.88671875" customWidth="1"/>
    <col min="12034" max="12034" width="27.33203125" customWidth="1"/>
    <col min="12035" max="12035" width="10.5546875" customWidth="1"/>
    <col min="12036" max="12036" width="7.109375" customWidth="1"/>
    <col min="12037" max="12037" width="6" customWidth="1"/>
    <col min="12038" max="12038" width="8.44140625" customWidth="1"/>
    <col min="12039" max="12039" width="0" hidden="1" customWidth="1"/>
    <col min="12040" max="12040" width="13" customWidth="1"/>
    <col min="12041" max="12041" width="9.44140625" customWidth="1"/>
    <col min="12042" max="12042" width="6" customWidth="1"/>
    <col min="12043" max="12043" width="9.88671875" customWidth="1"/>
    <col min="12044" max="12044" width="0" hidden="1" customWidth="1"/>
    <col min="12045" max="12045" width="4.5546875" customWidth="1"/>
    <col min="12046" max="12046" width="8" customWidth="1"/>
    <col min="12047" max="12047" width="8.33203125" customWidth="1"/>
    <col min="12048" max="12048" width="0" hidden="1" customWidth="1"/>
    <col min="12049" max="12049" width="7.33203125" customWidth="1"/>
    <col min="12050" max="12050" width="8" customWidth="1"/>
    <col min="12051" max="12051" width="7.88671875" customWidth="1"/>
    <col min="12052" max="12052" width="7.5546875" customWidth="1"/>
    <col min="12053" max="12053" width="7.44140625" customWidth="1"/>
    <col min="12054" max="12054" width="7" customWidth="1"/>
    <col min="12055" max="12057" width="8.88671875" customWidth="1"/>
    <col min="12289" max="12289" width="4.88671875" customWidth="1"/>
    <col min="12290" max="12290" width="27.33203125" customWidth="1"/>
    <col min="12291" max="12291" width="10.5546875" customWidth="1"/>
    <col min="12292" max="12292" width="7.109375" customWidth="1"/>
    <col min="12293" max="12293" width="6" customWidth="1"/>
    <col min="12294" max="12294" width="8.44140625" customWidth="1"/>
    <col min="12295" max="12295" width="0" hidden="1" customWidth="1"/>
    <col min="12296" max="12296" width="13" customWidth="1"/>
    <col min="12297" max="12297" width="9.44140625" customWidth="1"/>
    <col min="12298" max="12298" width="6" customWidth="1"/>
    <col min="12299" max="12299" width="9.88671875" customWidth="1"/>
    <col min="12300" max="12300" width="0" hidden="1" customWidth="1"/>
    <col min="12301" max="12301" width="4.5546875" customWidth="1"/>
    <col min="12302" max="12302" width="8" customWidth="1"/>
    <col min="12303" max="12303" width="8.33203125" customWidth="1"/>
    <col min="12304" max="12304" width="0" hidden="1" customWidth="1"/>
    <col min="12305" max="12305" width="7.33203125" customWidth="1"/>
    <col min="12306" max="12306" width="8" customWidth="1"/>
    <col min="12307" max="12307" width="7.88671875" customWidth="1"/>
    <col min="12308" max="12308" width="7.5546875" customWidth="1"/>
    <col min="12309" max="12309" width="7.44140625" customWidth="1"/>
    <col min="12310" max="12310" width="7" customWidth="1"/>
    <col min="12311" max="12313" width="8.88671875" customWidth="1"/>
    <col min="12545" max="12545" width="4.88671875" customWidth="1"/>
    <col min="12546" max="12546" width="27.33203125" customWidth="1"/>
    <col min="12547" max="12547" width="10.5546875" customWidth="1"/>
    <col min="12548" max="12548" width="7.109375" customWidth="1"/>
    <col min="12549" max="12549" width="6" customWidth="1"/>
    <col min="12550" max="12550" width="8.44140625" customWidth="1"/>
    <col min="12551" max="12551" width="0" hidden="1" customWidth="1"/>
    <col min="12552" max="12552" width="13" customWidth="1"/>
    <col min="12553" max="12553" width="9.44140625" customWidth="1"/>
    <col min="12554" max="12554" width="6" customWidth="1"/>
    <col min="12555" max="12555" width="9.88671875" customWidth="1"/>
    <col min="12556" max="12556" width="0" hidden="1" customWidth="1"/>
    <col min="12557" max="12557" width="4.5546875" customWidth="1"/>
    <col min="12558" max="12558" width="8" customWidth="1"/>
    <col min="12559" max="12559" width="8.33203125" customWidth="1"/>
    <col min="12560" max="12560" width="0" hidden="1" customWidth="1"/>
    <col min="12561" max="12561" width="7.33203125" customWidth="1"/>
    <col min="12562" max="12562" width="8" customWidth="1"/>
    <col min="12563" max="12563" width="7.88671875" customWidth="1"/>
    <col min="12564" max="12564" width="7.5546875" customWidth="1"/>
    <col min="12565" max="12565" width="7.44140625" customWidth="1"/>
    <col min="12566" max="12566" width="7" customWidth="1"/>
    <col min="12567" max="12569" width="8.88671875" customWidth="1"/>
    <col min="12801" max="12801" width="4.88671875" customWidth="1"/>
    <col min="12802" max="12802" width="27.33203125" customWidth="1"/>
    <col min="12803" max="12803" width="10.5546875" customWidth="1"/>
    <col min="12804" max="12804" width="7.109375" customWidth="1"/>
    <col min="12805" max="12805" width="6" customWidth="1"/>
    <col min="12806" max="12806" width="8.44140625" customWidth="1"/>
    <col min="12807" max="12807" width="0" hidden="1" customWidth="1"/>
    <col min="12808" max="12808" width="13" customWidth="1"/>
    <col min="12809" max="12809" width="9.44140625" customWidth="1"/>
    <col min="12810" max="12810" width="6" customWidth="1"/>
    <col min="12811" max="12811" width="9.88671875" customWidth="1"/>
    <col min="12812" max="12812" width="0" hidden="1" customWidth="1"/>
    <col min="12813" max="12813" width="4.5546875" customWidth="1"/>
    <col min="12814" max="12814" width="8" customWidth="1"/>
    <col min="12815" max="12815" width="8.33203125" customWidth="1"/>
    <col min="12816" max="12816" width="0" hidden="1" customWidth="1"/>
    <col min="12817" max="12817" width="7.33203125" customWidth="1"/>
    <col min="12818" max="12818" width="8" customWidth="1"/>
    <col min="12819" max="12819" width="7.88671875" customWidth="1"/>
    <col min="12820" max="12820" width="7.5546875" customWidth="1"/>
    <col min="12821" max="12821" width="7.44140625" customWidth="1"/>
    <col min="12822" max="12822" width="7" customWidth="1"/>
    <col min="12823" max="12825" width="8.88671875" customWidth="1"/>
    <col min="13057" max="13057" width="4.88671875" customWidth="1"/>
    <col min="13058" max="13058" width="27.33203125" customWidth="1"/>
    <col min="13059" max="13059" width="10.5546875" customWidth="1"/>
    <col min="13060" max="13060" width="7.109375" customWidth="1"/>
    <col min="13061" max="13061" width="6" customWidth="1"/>
    <col min="13062" max="13062" width="8.44140625" customWidth="1"/>
    <col min="13063" max="13063" width="0" hidden="1" customWidth="1"/>
    <col min="13064" max="13064" width="13" customWidth="1"/>
    <col min="13065" max="13065" width="9.44140625" customWidth="1"/>
    <col min="13066" max="13066" width="6" customWidth="1"/>
    <col min="13067" max="13067" width="9.88671875" customWidth="1"/>
    <col min="13068" max="13068" width="0" hidden="1" customWidth="1"/>
    <col min="13069" max="13069" width="4.5546875" customWidth="1"/>
    <col min="13070" max="13070" width="8" customWidth="1"/>
    <col min="13071" max="13071" width="8.33203125" customWidth="1"/>
    <col min="13072" max="13072" width="0" hidden="1" customWidth="1"/>
    <col min="13073" max="13073" width="7.33203125" customWidth="1"/>
    <col min="13074" max="13074" width="8" customWidth="1"/>
    <col min="13075" max="13075" width="7.88671875" customWidth="1"/>
    <col min="13076" max="13076" width="7.5546875" customWidth="1"/>
    <col min="13077" max="13077" width="7.44140625" customWidth="1"/>
    <col min="13078" max="13078" width="7" customWidth="1"/>
    <col min="13079" max="13081" width="8.88671875" customWidth="1"/>
    <col min="13313" max="13313" width="4.88671875" customWidth="1"/>
    <col min="13314" max="13314" width="27.33203125" customWidth="1"/>
    <col min="13315" max="13315" width="10.5546875" customWidth="1"/>
    <col min="13316" max="13316" width="7.109375" customWidth="1"/>
    <col min="13317" max="13317" width="6" customWidth="1"/>
    <col min="13318" max="13318" width="8.44140625" customWidth="1"/>
    <col min="13319" max="13319" width="0" hidden="1" customWidth="1"/>
    <col min="13320" max="13320" width="13" customWidth="1"/>
    <col min="13321" max="13321" width="9.44140625" customWidth="1"/>
    <col min="13322" max="13322" width="6" customWidth="1"/>
    <col min="13323" max="13323" width="9.88671875" customWidth="1"/>
    <col min="13324" max="13324" width="0" hidden="1" customWidth="1"/>
    <col min="13325" max="13325" width="4.5546875" customWidth="1"/>
    <col min="13326" max="13326" width="8" customWidth="1"/>
    <col min="13327" max="13327" width="8.33203125" customWidth="1"/>
    <col min="13328" max="13328" width="0" hidden="1" customWidth="1"/>
    <col min="13329" max="13329" width="7.33203125" customWidth="1"/>
    <col min="13330" max="13330" width="8" customWidth="1"/>
    <col min="13331" max="13331" width="7.88671875" customWidth="1"/>
    <col min="13332" max="13332" width="7.5546875" customWidth="1"/>
    <col min="13333" max="13333" width="7.44140625" customWidth="1"/>
    <col min="13334" max="13334" width="7" customWidth="1"/>
    <col min="13335" max="13337" width="8.88671875" customWidth="1"/>
    <col min="13569" max="13569" width="4.88671875" customWidth="1"/>
    <col min="13570" max="13570" width="27.33203125" customWidth="1"/>
    <col min="13571" max="13571" width="10.5546875" customWidth="1"/>
    <col min="13572" max="13572" width="7.109375" customWidth="1"/>
    <col min="13573" max="13573" width="6" customWidth="1"/>
    <col min="13574" max="13574" width="8.44140625" customWidth="1"/>
    <col min="13575" max="13575" width="0" hidden="1" customWidth="1"/>
    <col min="13576" max="13576" width="13" customWidth="1"/>
    <col min="13577" max="13577" width="9.44140625" customWidth="1"/>
    <col min="13578" max="13578" width="6" customWidth="1"/>
    <col min="13579" max="13579" width="9.88671875" customWidth="1"/>
    <col min="13580" max="13580" width="0" hidden="1" customWidth="1"/>
    <col min="13581" max="13581" width="4.5546875" customWidth="1"/>
    <col min="13582" max="13582" width="8" customWidth="1"/>
    <col min="13583" max="13583" width="8.33203125" customWidth="1"/>
    <col min="13584" max="13584" width="0" hidden="1" customWidth="1"/>
    <col min="13585" max="13585" width="7.33203125" customWidth="1"/>
    <col min="13586" max="13586" width="8" customWidth="1"/>
    <col min="13587" max="13587" width="7.88671875" customWidth="1"/>
    <col min="13588" max="13588" width="7.5546875" customWidth="1"/>
    <col min="13589" max="13589" width="7.44140625" customWidth="1"/>
    <col min="13590" max="13590" width="7" customWidth="1"/>
    <col min="13591" max="13593" width="8.88671875" customWidth="1"/>
    <col min="13825" max="13825" width="4.88671875" customWidth="1"/>
    <col min="13826" max="13826" width="27.33203125" customWidth="1"/>
    <col min="13827" max="13827" width="10.5546875" customWidth="1"/>
    <col min="13828" max="13828" width="7.109375" customWidth="1"/>
    <col min="13829" max="13829" width="6" customWidth="1"/>
    <col min="13830" max="13830" width="8.44140625" customWidth="1"/>
    <col min="13831" max="13831" width="0" hidden="1" customWidth="1"/>
    <col min="13832" max="13832" width="13" customWidth="1"/>
    <col min="13833" max="13833" width="9.44140625" customWidth="1"/>
    <col min="13834" max="13834" width="6" customWidth="1"/>
    <col min="13835" max="13835" width="9.88671875" customWidth="1"/>
    <col min="13836" max="13836" width="0" hidden="1" customWidth="1"/>
    <col min="13837" max="13837" width="4.5546875" customWidth="1"/>
    <col min="13838" max="13838" width="8" customWidth="1"/>
    <col min="13839" max="13839" width="8.33203125" customWidth="1"/>
    <col min="13840" max="13840" width="0" hidden="1" customWidth="1"/>
    <col min="13841" max="13841" width="7.33203125" customWidth="1"/>
    <col min="13842" max="13842" width="8" customWidth="1"/>
    <col min="13843" max="13843" width="7.88671875" customWidth="1"/>
    <col min="13844" max="13844" width="7.5546875" customWidth="1"/>
    <col min="13845" max="13845" width="7.44140625" customWidth="1"/>
    <col min="13846" max="13846" width="7" customWidth="1"/>
    <col min="13847" max="13849" width="8.88671875" customWidth="1"/>
    <col min="14081" max="14081" width="4.88671875" customWidth="1"/>
    <col min="14082" max="14082" width="27.33203125" customWidth="1"/>
    <col min="14083" max="14083" width="10.5546875" customWidth="1"/>
    <col min="14084" max="14084" width="7.109375" customWidth="1"/>
    <col min="14085" max="14085" width="6" customWidth="1"/>
    <col min="14086" max="14086" width="8.44140625" customWidth="1"/>
    <col min="14087" max="14087" width="0" hidden="1" customWidth="1"/>
    <col min="14088" max="14088" width="13" customWidth="1"/>
    <col min="14089" max="14089" width="9.44140625" customWidth="1"/>
    <col min="14090" max="14090" width="6" customWidth="1"/>
    <col min="14091" max="14091" width="9.88671875" customWidth="1"/>
    <col min="14092" max="14092" width="0" hidden="1" customWidth="1"/>
    <col min="14093" max="14093" width="4.5546875" customWidth="1"/>
    <col min="14094" max="14094" width="8" customWidth="1"/>
    <col min="14095" max="14095" width="8.33203125" customWidth="1"/>
    <col min="14096" max="14096" width="0" hidden="1" customWidth="1"/>
    <col min="14097" max="14097" width="7.33203125" customWidth="1"/>
    <col min="14098" max="14098" width="8" customWidth="1"/>
    <col min="14099" max="14099" width="7.88671875" customWidth="1"/>
    <col min="14100" max="14100" width="7.5546875" customWidth="1"/>
    <col min="14101" max="14101" width="7.44140625" customWidth="1"/>
    <col min="14102" max="14102" width="7" customWidth="1"/>
    <col min="14103" max="14105" width="8.88671875" customWidth="1"/>
    <col min="14337" max="14337" width="4.88671875" customWidth="1"/>
    <col min="14338" max="14338" width="27.33203125" customWidth="1"/>
    <col min="14339" max="14339" width="10.5546875" customWidth="1"/>
    <col min="14340" max="14340" width="7.109375" customWidth="1"/>
    <col min="14341" max="14341" width="6" customWidth="1"/>
    <col min="14342" max="14342" width="8.44140625" customWidth="1"/>
    <col min="14343" max="14343" width="0" hidden="1" customWidth="1"/>
    <col min="14344" max="14344" width="13" customWidth="1"/>
    <col min="14345" max="14345" width="9.44140625" customWidth="1"/>
    <col min="14346" max="14346" width="6" customWidth="1"/>
    <col min="14347" max="14347" width="9.88671875" customWidth="1"/>
    <col min="14348" max="14348" width="0" hidden="1" customWidth="1"/>
    <col min="14349" max="14349" width="4.5546875" customWidth="1"/>
    <col min="14350" max="14350" width="8" customWidth="1"/>
    <col min="14351" max="14351" width="8.33203125" customWidth="1"/>
    <col min="14352" max="14352" width="0" hidden="1" customWidth="1"/>
    <col min="14353" max="14353" width="7.33203125" customWidth="1"/>
    <col min="14354" max="14354" width="8" customWidth="1"/>
    <col min="14355" max="14355" width="7.88671875" customWidth="1"/>
    <col min="14356" max="14356" width="7.5546875" customWidth="1"/>
    <col min="14357" max="14357" width="7.44140625" customWidth="1"/>
    <col min="14358" max="14358" width="7" customWidth="1"/>
    <col min="14359" max="14361" width="8.88671875" customWidth="1"/>
    <col min="14593" max="14593" width="4.88671875" customWidth="1"/>
    <col min="14594" max="14594" width="27.33203125" customWidth="1"/>
    <col min="14595" max="14595" width="10.5546875" customWidth="1"/>
    <col min="14596" max="14596" width="7.109375" customWidth="1"/>
    <col min="14597" max="14597" width="6" customWidth="1"/>
    <col min="14598" max="14598" width="8.44140625" customWidth="1"/>
    <col min="14599" max="14599" width="0" hidden="1" customWidth="1"/>
    <col min="14600" max="14600" width="13" customWidth="1"/>
    <col min="14601" max="14601" width="9.44140625" customWidth="1"/>
    <col min="14602" max="14602" width="6" customWidth="1"/>
    <col min="14603" max="14603" width="9.88671875" customWidth="1"/>
    <col min="14604" max="14604" width="0" hidden="1" customWidth="1"/>
    <col min="14605" max="14605" width="4.5546875" customWidth="1"/>
    <col min="14606" max="14606" width="8" customWidth="1"/>
    <col min="14607" max="14607" width="8.33203125" customWidth="1"/>
    <col min="14608" max="14608" width="0" hidden="1" customWidth="1"/>
    <col min="14609" max="14609" width="7.33203125" customWidth="1"/>
    <col min="14610" max="14610" width="8" customWidth="1"/>
    <col min="14611" max="14611" width="7.88671875" customWidth="1"/>
    <col min="14612" max="14612" width="7.5546875" customWidth="1"/>
    <col min="14613" max="14613" width="7.44140625" customWidth="1"/>
    <col min="14614" max="14614" width="7" customWidth="1"/>
    <col min="14615" max="14617" width="8.88671875" customWidth="1"/>
    <col min="14849" max="14849" width="4.88671875" customWidth="1"/>
    <col min="14850" max="14850" width="27.33203125" customWidth="1"/>
    <col min="14851" max="14851" width="10.5546875" customWidth="1"/>
    <col min="14852" max="14852" width="7.109375" customWidth="1"/>
    <col min="14853" max="14853" width="6" customWidth="1"/>
    <col min="14854" max="14854" width="8.44140625" customWidth="1"/>
    <col min="14855" max="14855" width="0" hidden="1" customWidth="1"/>
    <col min="14856" max="14856" width="13" customWidth="1"/>
    <col min="14857" max="14857" width="9.44140625" customWidth="1"/>
    <col min="14858" max="14858" width="6" customWidth="1"/>
    <col min="14859" max="14859" width="9.88671875" customWidth="1"/>
    <col min="14860" max="14860" width="0" hidden="1" customWidth="1"/>
    <col min="14861" max="14861" width="4.5546875" customWidth="1"/>
    <col min="14862" max="14862" width="8" customWidth="1"/>
    <col min="14863" max="14863" width="8.33203125" customWidth="1"/>
    <col min="14864" max="14864" width="0" hidden="1" customWidth="1"/>
    <col min="14865" max="14865" width="7.33203125" customWidth="1"/>
    <col min="14866" max="14866" width="8" customWidth="1"/>
    <col min="14867" max="14867" width="7.88671875" customWidth="1"/>
    <col min="14868" max="14868" width="7.5546875" customWidth="1"/>
    <col min="14869" max="14869" width="7.44140625" customWidth="1"/>
    <col min="14870" max="14870" width="7" customWidth="1"/>
    <col min="14871" max="14873" width="8.88671875" customWidth="1"/>
    <col min="15105" max="15105" width="4.88671875" customWidth="1"/>
    <col min="15106" max="15106" width="27.33203125" customWidth="1"/>
    <col min="15107" max="15107" width="10.5546875" customWidth="1"/>
    <col min="15108" max="15108" width="7.109375" customWidth="1"/>
    <col min="15109" max="15109" width="6" customWidth="1"/>
    <col min="15110" max="15110" width="8.44140625" customWidth="1"/>
    <col min="15111" max="15111" width="0" hidden="1" customWidth="1"/>
    <col min="15112" max="15112" width="13" customWidth="1"/>
    <col min="15113" max="15113" width="9.44140625" customWidth="1"/>
    <col min="15114" max="15114" width="6" customWidth="1"/>
    <col min="15115" max="15115" width="9.88671875" customWidth="1"/>
    <col min="15116" max="15116" width="0" hidden="1" customWidth="1"/>
    <col min="15117" max="15117" width="4.5546875" customWidth="1"/>
    <col min="15118" max="15118" width="8" customWidth="1"/>
    <col min="15119" max="15119" width="8.33203125" customWidth="1"/>
    <col min="15120" max="15120" width="0" hidden="1" customWidth="1"/>
    <col min="15121" max="15121" width="7.33203125" customWidth="1"/>
    <col min="15122" max="15122" width="8" customWidth="1"/>
    <col min="15123" max="15123" width="7.88671875" customWidth="1"/>
    <col min="15124" max="15124" width="7.5546875" customWidth="1"/>
    <col min="15125" max="15125" width="7.44140625" customWidth="1"/>
    <col min="15126" max="15126" width="7" customWidth="1"/>
    <col min="15127" max="15129" width="8.88671875" customWidth="1"/>
    <col min="15361" max="15361" width="4.88671875" customWidth="1"/>
    <col min="15362" max="15362" width="27.33203125" customWidth="1"/>
    <col min="15363" max="15363" width="10.5546875" customWidth="1"/>
    <col min="15364" max="15364" width="7.109375" customWidth="1"/>
    <col min="15365" max="15365" width="6" customWidth="1"/>
    <col min="15366" max="15366" width="8.44140625" customWidth="1"/>
    <col min="15367" max="15367" width="0" hidden="1" customWidth="1"/>
    <col min="15368" max="15368" width="13" customWidth="1"/>
    <col min="15369" max="15369" width="9.44140625" customWidth="1"/>
    <col min="15370" max="15370" width="6" customWidth="1"/>
    <col min="15371" max="15371" width="9.88671875" customWidth="1"/>
    <col min="15372" max="15372" width="0" hidden="1" customWidth="1"/>
    <col min="15373" max="15373" width="4.5546875" customWidth="1"/>
    <col min="15374" max="15374" width="8" customWidth="1"/>
    <col min="15375" max="15375" width="8.33203125" customWidth="1"/>
    <col min="15376" max="15376" width="0" hidden="1" customWidth="1"/>
    <col min="15377" max="15377" width="7.33203125" customWidth="1"/>
    <col min="15378" max="15378" width="8" customWidth="1"/>
    <col min="15379" max="15379" width="7.88671875" customWidth="1"/>
    <col min="15380" max="15380" width="7.5546875" customWidth="1"/>
    <col min="15381" max="15381" width="7.44140625" customWidth="1"/>
    <col min="15382" max="15382" width="7" customWidth="1"/>
    <col min="15383" max="15385" width="8.88671875" customWidth="1"/>
    <col min="15617" max="15617" width="4.88671875" customWidth="1"/>
    <col min="15618" max="15618" width="27.33203125" customWidth="1"/>
    <col min="15619" max="15619" width="10.5546875" customWidth="1"/>
    <col min="15620" max="15620" width="7.109375" customWidth="1"/>
    <col min="15621" max="15621" width="6" customWidth="1"/>
    <col min="15622" max="15622" width="8.44140625" customWidth="1"/>
    <col min="15623" max="15623" width="0" hidden="1" customWidth="1"/>
    <col min="15624" max="15624" width="13" customWidth="1"/>
    <col min="15625" max="15625" width="9.44140625" customWidth="1"/>
    <col min="15626" max="15626" width="6" customWidth="1"/>
    <col min="15627" max="15627" width="9.88671875" customWidth="1"/>
    <col min="15628" max="15628" width="0" hidden="1" customWidth="1"/>
    <col min="15629" max="15629" width="4.5546875" customWidth="1"/>
    <col min="15630" max="15630" width="8" customWidth="1"/>
    <col min="15631" max="15631" width="8.33203125" customWidth="1"/>
    <col min="15632" max="15632" width="0" hidden="1" customWidth="1"/>
    <col min="15633" max="15633" width="7.33203125" customWidth="1"/>
    <col min="15634" max="15634" width="8" customWidth="1"/>
    <col min="15635" max="15635" width="7.88671875" customWidth="1"/>
    <col min="15636" max="15636" width="7.5546875" customWidth="1"/>
    <col min="15637" max="15637" width="7.44140625" customWidth="1"/>
    <col min="15638" max="15638" width="7" customWidth="1"/>
    <col min="15639" max="15641" width="8.88671875" customWidth="1"/>
    <col min="15873" max="15873" width="4.88671875" customWidth="1"/>
    <col min="15874" max="15874" width="27.33203125" customWidth="1"/>
    <col min="15875" max="15875" width="10.5546875" customWidth="1"/>
    <col min="15876" max="15876" width="7.109375" customWidth="1"/>
    <col min="15877" max="15877" width="6" customWidth="1"/>
    <col min="15878" max="15878" width="8.44140625" customWidth="1"/>
    <col min="15879" max="15879" width="0" hidden="1" customWidth="1"/>
    <col min="15880" max="15880" width="13" customWidth="1"/>
    <col min="15881" max="15881" width="9.44140625" customWidth="1"/>
    <col min="15882" max="15882" width="6" customWidth="1"/>
    <col min="15883" max="15883" width="9.88671875" customWidth="1"/>
    <col min="15884" max="15884" width="0" hidden="1" customWidth="1"/>
    <col min="15885" max="15885" width="4.5546875" customWidth="1"/>
    <col min="15886" max="15886" width="8" customWidth="1"/>
    <col min="15887" max="15887" width="8.33203125" customWidth="1"/>
    <col min="15888" max="15888" width="0" hidden="1" customWidth="1"/>
    <col min="15889" max="15889" width="7.33203125" customWidth="1"/>
    <col min="15890" max="15890" width="8" customWidth="1"/>
    <col min="15891" max="15891" width="7.88671875" customWidth="1"/>
    <col min="15892" max="15892" width="7.5546875" customWidth="1"/>
    <col min="15893" max="15893" width="7.44140625" customWidth="1"/>
    <col min="15894" max="15894" width="7" customWidth="1"/>
    <col min="15895" max="15897" width="8.88671875" customWidth="1"/>
    <col min="16129" max="16129" width="4.88671875" customWidth="1"/>
    <col min="16130" max="16130" width="27.33203125" customWidth="1"/>
    <col min="16131" max="16131" width="10.5546875" customWidth="1"/>
    <col min="16132" max="16132" width="7.109375" customWidth="1"/>
    <col min="16133" max="16133" width="6" customWidth="1"/>
    <col min="16134" max="16134" width="8.44140625" customWidth="1"/>
    <col min="16135" max="16135" width="0" hidden="1" customWidth="1"/>
    <col min="16136" max="16136" width="13" customWidth="1"/>
    <col min="16137" max="16137" width="9.44140625" customWidth="1"/>
    <col min="16138" max="16138" width="6" customWidth="1"/>
    <col min="16139" max="16139" width="9.88671875" customWidth="1"/>
    <col min="16140" max="16140" width="0" hidden="1" customWidth="1"/>
    <col min="16141" max="16141" width="4.5546875" customWidth="1"/>
    <col min="16142" max="16142" width="8" customWidth="1"/>
    <col min="16143" max="16143" width="8.33203125" customWidth="1"/>
    <col min="16144" max="16144" width="0" hidden="1" customWidth="1"/>
    <col min="16145" max="16145" width="7.33203125" customWidth="1"/>
    <col min="16146" max="16146" width="8" customWidth="1"/>
    <col min="16147" max="16147" width="7.88671875" customWidth="1"/>
    <col min="16148" max="16148" width="7.5546875" customWidth="1"/>
    <col min="16149" max="16149" width="7.44140625" customWidth="1"/>
    <col min="16150" max="16150" width="7" customWidth="1"/>
    <col min="16151" max="16153" width="8.88671875" customWidth="1"/>
  </cols>
  <sheetData>
    <row r="1" spans="1:27" ht="30.6" x14ac:dyDescent="0.25">
      <c r="B1" s="71" t="s">
        <v>72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3" spans="1:27" s="4" customFormat="1" ht="12.75" customHeight="1" x14ac:dyDescent="0.25">
      <c r="A3" s="62" t="s">
        <v>1</v>
      </c>
      <c r="B3" s="72" t="s">
        <v>2</v>
      </c>
      <c r="C3" s="73" t="s">
        <v>3</v>
      </c>
      <c r="D3" s="74"/>
      <c r="E3" s="74"/>
      <c r="F3" s="74"/>
      <c r="G3" s="75"/>
      <c r="H3" s="76" t="s">
        <v>4</v>
      </c>
      <c r="I3" s="77"/>
      <c r="J3" s="77"/>
      <c r="K3" s="77"/>
      <c r="L3" s="78"/>
      <c r="M3" s="79" t="s">
        <v>5</v>
      </c>
      <c r="N3" s="82" t="s">
        <v>6</v>
      </c>
      <c r="O3" s="83" t="s">
        <v>7</v>
      </c>
      <c r="P3" s="65" t="s">
        <v>8</v>
      </c>
      <c r="Q3" s="69" t="s">
        <v>9</v>
      </c>
      <c r="R3" s="69"/>
      <c r="S3" s="69"/>
      <c r="T3" s="69"/>
      <c r="U3" s="70" t="s">
        <v>10</v>
      </c>
      <c r="V3" s="70"/>
      <c r="W3" s="62" t="s">
        <v>11</v>
      </c>
      <c r="X3" s="62"/>
      <c r="Y3" s="3"/>
    </row>
    <row r="4" spans="1:27" s="4" customFormat="1" ht="25.5" customHeight="1" x14ac:dyDescent="0.25">
      <c r="A4" s="62"/>
      <c r="B4" s="72"/>
      <c r="C4" s="63" t="s">
        <v>12</v>
      </c>
      <c r="D4" s="64" t="s">
        <v>13</v>
      </c>
      <c r="E4" s="64" t="s">
        <v>14</v>
      </c>
      <c r="F4" s="64" t="s">
        <v>15</v>
      </c>
      <c r="G4" s="65" t="s">
        <v>16</v>
      </c>
      <c r="H4" s="64" t="s">
        <v>12</v>
      </c>
      <c r="I4" s="64" t="s">
        <v>13</v>
      </c>
      <c r="J4" s="64" t="s">
        <v>14</v>
      </c>
      <c r="K4" s="64" t="s">
        <v>15</v>
      </c>
      <c r="L4" s="67" t="s">
        <v>16</v>
      </c>
      <c r="M4" s="80"/>
      <c r="N4" s="82"/>
      <c r="O4" s="84"/>
      <c r="P4" s="86"/>
      <c r="Q4" s="68" t="s">
        <v>17</v>
      </c>
      <c r="R4" s="68"/>
      <c r="S4" s="69" t="s">
        <v>18</v>
      </c>
      <c r="T4" s="69"/>
      <c r="U4" s="70"/>
      <c r="V4" s="70"/>
      <c r="W4" s="49"/>
      <c r="X4" s="49"/>
      <c r="Y4" s="3"/>
    </row>
    <row r="5" spans="1:27" s="4" customFormat="1" ht="13.2" x14ac:dyDescent="0.25">
      <c r="A5" s="62"/>
      <c r="B5" s="72"/>
      <c r="C5" s="63"/>
      <c r="D5" s="64"/>
      <c r="E5" s="64"/>
      <c r="F5" s="64"/>
      <c r="G5" s="66"/>
      <c r="H5" s="64"/>
      <c r="I5" s="64"/>
      <c r="J5" s="64"/>
      <c r="K5" s="64"/>
      <c r="L5" s="64"/>
      <c r="M5" s="81"/>
      <c r="N5" s="82"/>
      <c r="O5" s="85"/>
      <c r="P5" s="87"/>
      <c r="Q5" s="49" t="s">
        <v>19</v>
      </c>
      <c r="R5" s="49" t="s">
        <v>20</v>
      </c>
      <c r="S5" s="6" t="s">
        <v>21</v>
      </c>
      <c r="T5" s="6" t="s">
        <v>20</v>
      </c>
      <c r="U5" s="6" t="s">
        <v>19</v>
      </c>
      <c r="V5" s="6" t="s">
        <v>20</v>
      </c>
      <c r="W5" s="49">
        <v>2013</v>
      </c>
      <c r="X5" s="49">
        <v>2014</v>
      </c>
      <c r="Y5" s="3"/>
    </row>
    <row r="6" spans="1:27" s="22" customFormat="1" ht="45" customHeight="1" x14ac:dyDescent="0.35">
      <c r="A6" s="7">
        <v>1</v>
      </c>
      <c r="B6" s="8" t="s">
        <v>22</v>
      </c>
      <c r="C6" s="9">
        <v>167.24</v>
      </c>
      <c r="D6" s="10">
        <f t="shared" ref="D6:D26" si="0">C6/W6*100</f>
        <v>14.294017094017095</v>
      </c>
      <c r="E6" s="11">
        <v>83</v>
      </c>
      <c r="F6" s="10">
        <f t="shared" ref="F6:F23" si="1">C6*E6/100</f>
        <v>138.8092</v>
      </c>
      <c r="G6" s="12">
        <v>1170</v>
      </c>
      <c r="H6" s="13">
        <v>167.03</v>
      </c>
      <c r="I6" s="14">
        <f t="shared" ref="I6:I26" si="2">H6/X6*100</f>
        <v>13.579674796747968</v>
      </c>
      <c r="J6" s="15">
        <v>91</v>
      </c>
      <c r="K6" s="10">
        <f t="shared" ref="K6:K23" si="3">H6*J6/100</f>
        <v>151.9973</v>
      </c>
      <c r="L6" s="12">
        <v>1230</v>
      </c>
      <c r="M6" s="16">
        <f>RANK(I6,I6:I23)</f>
        <v>10</v>
      </c>
      <c r="N6" s="17">
        <f>((K6-F6))*16.08/10</f>
        <v>21.206464799999985</v>
      </c>
      <c r="O6" s="18">
        <v>4340</v>
      </c>
      <c r="P6" s="19" t="s">
        <v>23</v>
      </c>
      <c r="Q6" s="20">
        <v>697</v>
      </c>
      <c r="R6" s="20">
        <v>20</v>
      </c>
      <c r="S6" s="21">
        <v>185</v>
      </c>
      <c r="T6" s="21">
        <v>0</v>
      </c>
      <c r="U6" s="21">
        <v>621</v>
      </c>
      <c r="V6" s="21">
        <v>19</v>
      </c>
      <c r="W6" s="7">
        <v>1170</v>
      </c>
      <c r="X6" s="7">
        <v>1230</v>
      </c>
      <c r="Y6" s="2"/>
      <c r="Z6" s="22" t="s">
        <v>23</v>
      </c>
    </row>
    <row r="7" spans="1:27" ht="45" customHeight="1" x14ac:dyDescent="0.35">
      <c r="A7" s="7">
        <v>2</v>
      </c>
      <c r="B7" s="8" t="s">
        <v>24</v>
      </c>
      <c r="C7" s="9">
        <v>73.89</v>
      </c>
      <c r="D7" s="10">
        <f t="shared" si="0"/>
        <v>11.491446345256611</v>
      </c>
      <c r="E7" s="11">
        <v>95</v>
      </c>
      <c r="F7" s="10">
        <f t="shared" si="1"/>
        <v>70.195499999999996</v>
      </c>
      <c r="G7" s="12">
        <v>643</v>
      </c>
      <c r="H7" s="13">
        <v>74</v>
      </c>
      <c r="I7" s="14">
        <f t="shared" si="2"/>
        <v>11.508553654743391</v>
      </c>
      <c r="J7" s="15">
        <v>86</v>
      </c>
      <c r="K7" s="10">
        <f t="shared" si="3"/>
        <v>63.64</v>
      </c>
      <c r="L7" s="12">
        <v>643</v>
      </c>
      <c r="M7" s="16">
        <f>RANK(I7,I6:I23)</f>
        <v>17</v>
      </c>
      <c r="N7" s="17">
        <f t="shared" ref="N7:N24" si="4">((K7-F7))*16.08/10</f>
        <v>-10.54124399999999</v>
      </c>
      <c r="O7" s="18">
        <v>1660</v>
      </c>
      <c r="P7" s="19"/>
      <c r="Q7" s="20">
        <v>444</v>
      </c>
      <c r="R7" s="20">
        <v>14</v>
      </c>
      <c r="S7" s="21">
        <v>187</v>
      </c>
      <c r="T7" s="21">
        <v>11</v>
      </c>
      <c r="U7" s="21">
        <v>358</v>
      </c>
      <c r="V7" s="21">
        <v>6</v>
      </c>
      <c r="W7" s="7">
        <v>643</v>
      </c>
      <c r="X7" s="7">
        <v>643</v>
      </c>
    </row>
    <row r="8" spans="1:27" ht="45" customHeight="1" x14ac:dyDescent="0.35">
      <c r="A8" s="7">
        <v>3</v>
      </c>
      <c r="B8" s="23" t="s">
        <v>25</v>
      </c>
      <c r="C8" s="9">
        <v>132.80000000000001</v>
      </c>
      <c r="D8" s="10">
        <f t="shared" si="0"/>
        <v>16.600000000000001</v>
      </c>
      <c r="E8" s="11">
        <v>98</v>
      </c>
      <c r="F8" s="10">
        <f t="shared" si="1"/>
        <v>130.14400000000001</v>
      </c>
      <c r="G8" s="12">
        <v>800</v>
      </c>
      <c r="H8" s="13">
        <v>128</v>
      </c>
      <c r="I8" s="14">
        <f t="shared" si="2"/>
        <v>16</v>
      </c>
      <c r="J8" s="15">
        <v>98</v>
      </c>
      <c r="K8" s="10">
        <f t="shared" si="3"/>
        <v>125.44</v>
      </c>
      <c r="L8" s="12">
        <v>800</v>
      </c>
      <c r="M8" s="16">
        <f>RANK(I8,I6:I23)</f>
        <v>3</v>
      </c>
      <c r="N8" s="17">
        <f t="shared" si="4"/>
        <v>-7.5640320000000116</v>
      </c>
      <c r="O8" s="18">
        <v>1800</v>
      </c>
      <c r="P8" s="24" t="s">
        <v>26</v>
      </c>
      <c r="Q8" s="20">
        <v>546</v>
      </c>
      <c r="R8" s="20">
        <v>9</v>
      </c>
      <c r="S8" s="21">
        <v>167</v>
      </c>
      <c r="T8" s="21">
        <v>2</v>
      </c>
      <c r="U8" s="21">
        <v>610</v>
      </c>
      <c r="V8" s="21">
        <v>9</v>
      </c>
      <c r="W8" s="7">
        <v>800</v>
      </c>
      <c r="X8" s="7">
        <v>800</v>
      </c>
      <c r="Z8" s="2" t="s">
        <v>27</v>
      </c>
    </row>
    <row r="9" spans="1:27" ht="45" customHeight="1" x14ac:dyDescent="0.35">
      <c r="A9" s="7">
        <v>4</v>
      </c>
      <c r="B9" s="25" t="s">
        <v>28</v>
      </c>
      <c r="C9" s="9">
        <v>27.18</v>
      </c>
      <c r="D9" s="10">
        <f t="shared" si="0"/>
        <v>10.658823529411766</v>
      </c>
      <c r="E9" s="11">
        <v>99</v>
      </c>
      <c r="F9" s="10">
        <f t="shared" si="1"/>
        <v>26.908200000000001</v>
      </c>
      <c r="G9" s="12">
        <v>255</v>
      </c>
      <c r="H9" s="13">
        <v>28.57</v>
      </c>
      <c r="I9" s="14">
        <f t="shared" si="2"/>
        <v>11.20392156862745</v>
      </c>
      <c r="J9" s="15">
        <v>98</v>
      </c>
      <c r="K9" s="10">
        <f t="shared" si="3"/>
        <v>27.9986</v>
      </c>
      <c r="L9" s="12">
        <v>255</v>
      </c>
      <c r="M9" s="16">
        <f>RANK(I9,I6:I23)</f>
        <v>18</v>
      </c>
      <c r="N9" s="17">
        <f t="shared" si="4"/>
        <v>1.7533631999999979</v>
      </c>
      <c r="O9" s="18">
        <v>895</v>
      </c>
      <c r="P9" s="19" t="s">
        <v>29</v>
      </c>
      <c r="Q9" s="20">
        <v>172</v>
      </c>
      <c r="R9" s="20">
        <v>5</v>
      </c>
      <c r="S9" s="21">
        <v>45</v>
      </c>
      <c r="T9" s="21">
        <v>0</v>
      </c>
      <c r="U9" s="21">
        <v>158</v>
      </c>
      <c r="V9" s="21">
        <v>3</v>
      </c>
      <c r="W9" s="7">
        <v>255</v>
      </c>
      <c r="X9" s="7">
        <v>255</v>
      </c>
      <c r="Z9" t="s">
        <v>30</v>
      </c>
    </row>
    <row r="10" spans="1:27" ht="45" customHeight="1" x14ac:dyDescent="0.35">
      <c r="A10" s="7">
        <v>5</v>
      </c>
      <c r="B10" s="23" t="s">
        <v>31</v>
      </c>
      <c r="C10" s="9">
        <v>62.13</v>
      </c>
      <c r="D10" s="10">
        <f t="shared" si="0"/>
        <v>12.302970297029702</v>
      </c>
      <c r="E10" s="11">
        <v>92</v>
      </c>
      <c r="F10" s="10">
        <f t="shared" si="1"/>
        <v>57.159599999999998</v>
      </c>
      <c r="G10" s="12">
        <v>505</v>
      </c>
      <c r="H10" s="13">
        <v>64.599999999999994</v>
      </c>
      <c r="I10" s="14">
        <f t="shared" si="2"/>
        <v>12.792079207920793</v>
      </c>
      <c r="J10" s="15">
        <v>91</v>
      </c>
      <c r="K10" s="10">
        <f t="shared" si="3"/>
        <v>58.785999999999994</v>
      </c>
      <c r="L10" s="12">
        <v>505</v>
      </c>
      <c r="M10" s="16">
        <f>RANK(I10,I6:I23)</f>
        <v>12</v>
      </c>
      <c r="N10" s="17">
        <f t="shared" si="4"/>
        <v>2.6152511999999946</v>
      </c>
      <c r="O10" s="18">
        <v>1939</v>
      </c>
      <c r="P10" s="24" t="s">
        <v>32</v>
      </c>
      <c r="Q10" s="20">
        <v>333</v>
      </c>
      <c r="R10" s="20">
        <v>3</v>
      </c>
      <c r="S10" s="21">
        <v>166</v>
      </c>
      <c r="T10" s="21">
        <v>0</v>
      </c>
      <c r="U10" s="21">
        <v>341</v>
      </c>
      <c r="V10" s="21">
        <v>8</v>
      </c>
      <c r="W10" s="7">
        <v>505</v>
      </c>
      <c r="X10" s="7">
        <v>505</v>
      </c>
      <c r="Z10" t="s">
        <v>30</v>
      </c>
    </row>
    <row r="11" spans="1:27" ht="45" customHeight="1" x14ac:dyDescent="0.35">
      <c r="A11" s="7">
        <v>6</v>
      </c>
      <c r="B11" s="23" t="s">
        <v>33</v>
      </c>
      <c r="C11" s="9">
        <v>41</v>
      </c>
      <c r="D11" s="10">
        <f t="shared" si="0"/>
        <v>12.615384615384615</v>
      </c>
      <c r="E11" s="11">
        <v>85</v>
      </c>
      <c r="F11" s="10">
        <f t="shared" si="1"/>
        <v>34.85</v>
      </c>
      <c r="G11" s="12">
        <v>325</v>
      </c>
      <c r="H11" s="14">
        <v>41</v>
      </c>
      <c r="I11" s="14">
        <f t="shared" si="2"/>
        <v>12.615384615384615</v>
      </c>
      <c r="J11" s="15">
        <v>85</v>
      </c>
      <c r="K11" s="10">
        <f t="shared" si="3"/>
        <v>34.85</v>
      </c>
      <c r="L11" s="12">
        <v>325</v>
      </c>
      <c r="M11" s="16">
        <f>RANK(I11,I6:I23)</f>
        <v>13</v>
      </c>
      <c r="N11" s="17">
        <f t="shared" si="4"/>
        <v>0</v>
      </c>
      <c r="O11" s="18">
        <v>1420</v>
      </c>
      <c r="P11" s="19" t="s">
        <v>29</v>
      </c>
      <c r="Q11" s="20">
        <v>207</v>
      </c>
      <c r="R11" s="20">
        <v>14</v>
      </c>
      <c r="S11" s="21">
        <v>72</v>
      </c>
      <c r="T11" s="21">
        <v>2</v>
      </c>
      <c r="U11" s="21">
        <v>167</v>
      </c>
      <c r="V11" s="21">
        <v>0</v>
      </c>
      <c r="W11" s="7">
        <v>325</v>
      </c>
      <c r="X11" s="7">
        <v>325</v>
      </c>
      <c r="Z11" t="s">
        <v>30</v>
      </c>
      <c r="AA11" t="s">
        <v>34</v>
      </c>
    </row>
    <row r="12" spans="1:27" ht="45" customHeight="1" x14ac:dyDescent="0.35">
      <c r="A12" s="7">
        <v>7</v>
      </c>
      <c r="B12" s="23" t="s">
        <v>35</v>
      </c>
      <c r="C12" s="9">
        <v>33.299999999999997</v>
      </c>
      <c r="D12" s="10">
        <f t="shared" si="0"/>
        <v>15.067873303167421</v>
      </c>
      <c r="E12" s="11">
        <v>94</v>
      </c>
      <c r="F12" s="10">
        <f t="shared" si="1"/>
        <v>31.302</v>
      </c>
      <c r="G12" s="12">
        <v>221</v>
      </c>
      <c r="H12" s="13">
        <v>34.299999999999997</v>
      </c>
      <c r="I12" s="14">
        <f t="shared" si="2"/>
        <v>15.520361990950224</v>
      </c>
      <c r="J12" s="15">
        <v>94</v>
      </c>
      <c r="K12" s="10">
        <f t="shared" si="3"/>
        <v>32.241999999999997</v>
      </c>
      <c r="L12" s="12">
        <v>221</v>
      </c>
      <c r="M12" s="16">
        <f>RANK(I12,I6:I23)</f>
        <v>4</v>
      </c>
      <c r="N12" s="17">
        <f t="shared" si="4"/>
        <v>1.5115199999999962</v>
      </c>
      <c r="O12" s="18">
        <v>1180</v>
      </c>
      <c r="P12" s="19" t="s">
        <v>36</v>
      </c>
      <c r="Q12" s="20">
        <v>136</v>
      </c>
      <c r="R12" s="20">
        <v>4</v>
      </c>
      <c r="S12" s="21">
        <v>63</v>
      </c>
      <c r="T12" s="21">
        <v>1</v>
      </c>
      <c r="U12" s="21">
        <v>130</v>
      </c>
      <c r="V12" s="21">
        <v>5</v>
      </c>
      <c r="W12" s="7">
        <v>221</v>
      </c>
      <c r="X12" s="7">
        <v>221</v>
      </c>
      <c r="Z12" t="s">
        <v>37</v>
      </c>
    </row>
    <row r="13" spans="1:27" ht="45" customHeight="1" x14ac:dyDescent="0.35">
      <c r="A13" s="7">
        <v>8</v>
      </c>
      <c r="B13" s="23" t="s">
        <v>38</v>
      </c>
      <c r="C13" s="9">
        <v>83.74</v>
      </c>
      <c r="D13" s="10">
        <f t="shared" si="0"/>
        <v>11.962857142857143</v>
      </c>
      <c r="E13" s="11">
        <v>99</v>
      </c>
      <c r="F13" s="10">
        <f t="shared" si="1"/>
        <v>82.902600000000007</v>
      </c>
      <c r="G13" s="12">
        <v>700</v>
      </c>
      <c r="H13" s="13">
        <v>82.18</v>
      </c>
      <c r="I13" s="14">
        <f t="shared" si="2"/>
        <v>11.74</v>
      </c>
      <c r="J13" s="15">
        <v>99</v>
      </c>
      <c r="K13" s="10">
        <f t="shared" si="3"/>
        <v>81.358200000000011</v>
      </c>
      <c r="L13" s="12">
        <v>700</v>
      </c>
      <c r="M13" s="16">
        <f>RANK(I13,I6:I23)</f>
        <v>15</v>
      </c>
      <c r="N13" s="17">
        <f t="shared" si="4"/>
        <v>-2.4833951999999933</v>
      </c>
      <c r="O13" s="18">
        <v>1420</v>
      </c>
      <c r="P13" s="19" t="s">
        <v>29</v>
      </c>
      <c r="Q13" s="20">
        <v>525</v>
      </c>
      <c r="R13" s="20">
        <v>11</v>
      </c>
      <c r="S13" s="21">
        <v>239</v>
      </c>
      <c r="T13" s="21">
        <v>2</v>
      </c>
      <c r="U13" s="21">
        <v>630</v>
      </c>
      <c r="V13" s="21">
        <v>9</v>
      </c>
      <c r="W13" s="7">
        <v>700</v>
      </c>
      <c r="X13" s="7">
        <v>700</v>
      </c>
      <c r="Z13" t="s">
        <v>39</v>
      </c>
      <c r="AA13" t="s">
        <v>40</v>
      </c>
    </row>
    <row r="14" spans="1:27" ht="45" customHeight="1" x14ac:dyDescent="0.35">
      <c r="A14" s="7">
        <v>9</v>
      </c>
      <c r="B14" s="23" t="s">
        <v>41</v>
      </c>
      <c r="C14" s="9">
        <v>48.5</v>
      </c>
      <c r="D14" s="10">
        <f t="shared" si="0"/>
        <v>13.108108108108107</v>
      </c>
      <c r="E14" s="11">
        <v>82</v>
      </c>
      <c r="F14" s="10">
        <f t="shared" si="1"/>
        <v>39.770000000000003</v>
      </c>
      <c r="G14" s="12">
        <v>370</v>
      </c>
      <c r="H14" s="13">
        <v>45.5</v>
      </c>
      <c r="I14" s="14">
        <f t="shared" si="2"/>
        <v>13.787878787878787</v>
      </c>
      <c r="J14" s="15">
        <v>82</v>
      </c>
      <c r="K14" s="10">
        <f t="shared" si="3"/>
        <v>37.31</v>
      </c>
      <c r="L14" s="12">
        <v>330</v>
      </c>
      <c r="M14" s="16">
        <f>RANK(I14,I6:I23)</f>
        <v>9</v>
      </c>
      <c r="N14" s="17">
        <f t="shared" si="4"/>
        <v>-3.955680000000001</v>
      </c>
      <c r="O14" s="18">
        <v>840</v>
      </c>
      <c r="P14" s="19" t="s">
        <v>40</v>
      </c>
      <c r="Q14" s="20">
        <v>111</v>
      </c>
      <c r="R14" s="20">
        <v>0</v>
      </c>
      <c r="S14" s="21">
        <v>24</v>
      </c>
      <c r="T14" s="21">
        <v>0</v>
      </c>
      <c r="U14" s="21">
        <v>241</v>
      </c>
      <c r="V14" s="21">
        <v>0</v>
      </c>
      <c r="W14" s="7">
        <v>370</v>
      </c>
      <c r="X14" s="7">
        <v>330</v>
      </c>
      <c r="Z14" t="s">
        <v>42</v>
      </c>
    </row>
    <row r="15" spans="1:27" ht="45" customHeight="1" x14ac:dyDescent="0.35">
      <c r="A15" s="7">
        <v>10</v>
      </c>
      <c r="B15" s="23" t="s">
        <v>43</v>
      </c>
      <c r="C15" s="9">
        <v>33</v>
      </c>
      <c r="D15" s="10">
        <f t="shared" si="0"/>
        <v>12.941176470588237</v>
      </c>
      <c r="E15" s="11">
        <v>94</v>
      </c>
      <c r="F15" s="10">
        <f t="shared" si="1"/>
        <v>31.02</v>
      </c>
      <c r="G15" s="12">
        <v>255</v>
      </c>
      <c r="H15" s="13">
        <v>43.5</v>
      </c>
      <c r="I15" s="14">
        <f t="shared" si="2"/>
        <v>16.415094339622641</v>
      </c>
      <c r="J15" s="15">
        <v>94</v>
      </c>
      <c r="K15" s="10">
        <f t="shared" si="3"/>
        <v>40.89</v>
      </c>
      <c r="L15" s="12">
        <v>265</v>
      </c>
      <c r="M15" s="16">
        <f>RANK(I15,I6:I23)</f>
        <v>2</v>
      </c>
      <c r="N15" s="17">
        <f t="shared" si="4"/>
        <v>15.87096</v>
      </c>
      <c r="O15" s="18">
        <v>1010</v>
      </c>
      <c r="P15" s="19" t="s">
        <v>40</v>
      </c>
      <c r="Q15" s="20">
        <v>185</v>
      </c>
      <c r="R15" s="20">
        <v>4</v>
      </c>
      <c r="S15" s="21">
        <v>49</v>
      </c>
      <c r="T15" s="21">
        <v>0</v>
      </c>
      <c r="U15" s="21">
        <v>217</v>
      </c>
      <c r="V15" s="21">
        <v>6</v>
      </c>
      <c r="W15" s="7">
        <v>255</v>
      </c>
      <c r="X15" s="7">
        <v>265</v>
      </c>
      <c r="Z15" t="s">
        <v>44</v>
      </c>
    </row>
    <row r="16" spans="1:27" ht="45" customHeight="1" x14ac:dyDescent="0.35">
      <c r="A16" s="7">
        <v>11</v>
      </c>
      <c r="B16" s="23" t="s">
        <v>45</v>
      </c>
      <c r="C16" s="9">
        <v>60.96</v>
      </c>
      <c r="D16" s="10">
        <f t="shared" si="0"/>
        <v>13.252173913043478</v>
      </c>
      <c r="E16" s="11">
        <v>83</v>
      </c>
      <c r="F16" s="10">
        <f t="shared" si="1"/>
        <v>50.596800000000002</v>
      </c>
      <c r="G16" s="12">
        <v>460</v>
      </c>
      <c r="H16" s="13">
        <v>65.989999999999995</v>
      </c>
      <c r="I16" s="14">
        <f t="shared" si="2"/>
        <v>14.345652173913043</v>
      </c>
      <c r="J16" s="15">
        <v>88</v>
      </c>
      <c r="K16" s="10">
        <f t="shared" si="3"/>
        <v>58.071199999999997</v>
      </c>
      <c r="L16" s="12">
        <v>460</v>
      </c>
      <c r="M16" s="16">
        <f>RANK(I16,I6:I23)</f>
        <v>7</v>
      </c>
      <c r="N16" s="17">
        <f t="shared" si="4"/>
        <v>12.018835199999993</v>
      </c>
      <c r="O16" s="18">
        <v>965</v>
      </c>
      <c r="P16" s="19" t="s">
        <v>40</v>
      </c>
      <c r="Q16" s="20">
        <v>265</v>
      </c>
      <c r="R16" s="20">
        <v>3</v>
      </c>
      <c r="S16" s="21">
        <v>121</v>
      </c>
      <c r="T16" s="21">
        <v>1</v>
      </c>
      <c r="U16" s="21">
        <v>411</v>
      </c>
      <c r="V16" s="21">
        <v>3</v>
      </c>
      <c r="W16" s="7">
        <v>460</v>
      </c>
      <c r="X16" s="7">
        <v>460</v>
      </c>
      <c r="Z16" t="s">
        <v>40</v>
      </c>
    </row>
    <row r="17" spans="1:27" ht="45" customHeight="1" x14ac:dyDescent="0.35">
      <c r="A17" s="7">
        <v>12</v>
      </c>
      <c r="B17" s="23" t="s">
        <v>46</v>
      </c>
      <c r="C17" s="9">
        <v>85.27</v>
      </c>
      <c r="D17" s="10">
        <f t="shared" si="0"/>
        <v>14.829565217391302</v>
      </c>
      <c r="E17" s="11">
        <v>91</v>
      </c>
      <c r="F17" s="10">
        <f t="shared" si="1"/>
        <v>77.595699999999994</v>
      </c>
      <c r="G17" s="12">
        <v>575</v>
      </c>
      <c r="H17" s="13">
        <v>80.56</v>
      </c>
      <c r="I17" s="14">
        <f t="shared" si="2"/>
        <v>13.889655172413793</v>
      </c>
      <c r="J17" s="15">
        <v>90</v>
      </c>
      <c r="K17" s="10">
        <f t="shared" si="3"/>
        <v>72.504000000000005</v>
      </c>
      <c r="L17" s="12">
        <v>580</v>
      </c>
      <c r="M17" s="16">
        <f>RANK(I17,I6:I23)</f>
        <v>8</v>
      </c>
      <c r="N17" s="17">
        <f t="shared" si="4"/>
        <v>-8.18745359999998</v>
      </c>
      <c r="O17" s="18">
        <v>1900</v>
      </c>
      <c r="P17" s="24" t="s">
        <v>47</v>
      </c>
      <c r="Q17" s="20">
        <v>423</v>
      </c>
      <c r="R17" s="20">
        <v>5</v>
      </c>
      <c r="S17" s="21">
        <v>165</v>
      </c>
      <c r="T17" s="21">
        <v>3</v>
      </c>
      <c r="U17" s="21">
        <v>362</v>
      </c>
      <c r="V17" s="21">
        <v>7</v>
      </c>
      <c r="W17" s="7">
        <v>575</v>
      </c>
      <c r="X17" s="7">
        <v>580</v>
      </c>
      <c r="Z17" t="s">
        <v>44</v>
      </c>
      <c r="AA17" t="s">
        <v>29</v>
      </c>
    </row>
    <row r="18" spans="1:27" ht="45" customHeight="1" x14ac:dyDescent="0.35">
      <c r="A18" s="7">
        <v>13</v>
      </c>
      <c r="B18" s="23" t="s">
        <v>48</v>
      </c>
      <c r="C18" s="9">
        <v>16.7</v>
      </c>
      <c r="D18" s="10">
        <f t="shared" si="0"/>
        <v>15.045045045045043</v>
      </c>
      <c r="E18" s="11">
        <v>80</v>
      </c>
      <c r="F18" s="10">
        <f t="shared" si="1"/>
        <v>13.36</v>
      </c>
      <c r="G18" s="12">
        <v>111</v>
      </c>
      <c r="H18" s="13">
        <v>19</v>
      </c>
      <c r="I18" s="14">
        <f t="shared" si="2"/>
        <v>17.117117117117118</v>
      </c>
      <c r="J18" s="15">
        <v>91</v>
      </c>
      <c r="K18" s="10">
        <f t="shared" si="3"/>
        <v>17.29</v>
      </c>
      <c r="L18" s="12">
        <v>111</v>
      </c>
      <c r="M18" s="16">
        <f>RANK(I18,I6:I23)</f>
        <v>1</v>
      </c>
      <c r="N18" s="17">
        <f t="shared" si="4"/>
        <v>6.3194399999999984</v>
      </c>
      <c r="O18" s="18">
        <v>382</v>
      </c>
      <c r="P18" s="19" t="s">
        <v>29</v>
      </c>
      <c r="Q18" s="20">
        <v>98</v>
      </c>
      <c r="R18" s="20">
        <v>7</v>
      </c>
      <c r="S18" s="21">
        <v>23</v>
      </c>
      <c r="T18" s="21">
        <v>0</v>
      </c>
      <c r="U18" s="21">
        <v>93</v>
      </c>
      <c r="V18" s="21">
        <v>6</v>
      </c>
      <c r="W18" s="7">
        <v>111</v>
      </c>
      <c r="X18" s="7">
        <v>111</v>
      </c>
      <c r="Z18" t="s">
        <v>37</v>
      </c>
      <c r="AA18" t="s">
        <v>29</v>
      </c>
    </row>
    <row r="19" spans="1:27" ht="45" customHeight="1" x14ac:dyDescent="0.35">
      <c r="A19" s="7">
        <v>14</v>
      </c>
      <c r="B19" s="23" t="s">
        <v>49</v>
      </c>
      <c r="C19" s="9">
        <v>33.5</v>
      </c>
      <c r="D19" s="10">
        <f t="shared" si="0"/>
        <v>13.346613545816732</v>
      </c>
      <c r="E19" s="11">
        <v>82</v>
      </c>
      <c r="F19" s="10">
        <f t="shared" si="1"/>
        <v>27.47</v>
      </c>
      <c r="G19" s="12">
        <v>251</v>
      </c>
      <c r="H19" s="13">
        <v>34.200000000000003</v>
      </c>
      <c r="I19" s="14">
        <f t="shared" si="2"/>
        <v>12.302158273381297</v>
      </c>
      <c r="J19" s="15">
        <v>82</v>
      </c>
      <c r="K19" s="10">
        <f t="shared" si="3"/>
        <v>28.044</v>
      </c>
      <c r="L19" s="12">
        <v>278</v>
      </c>
      <c r="M19" s="16">
        <f>RANK(I19,I6:I23)</f>
        <v>14</v>
      </c>
      <c r="N19" s="17">
        <f t="shared" si="4"/>
        <v>0.92299200000000248</v>
      </c>
      <c r="O19" s="18">
        <v>1500</v>
      </c>
      <c r="P19" s="19" t="s">
        <v>36</v>
      </c>
      <c r="Q19" s="20">
        <v>240</v>
      </c>
      <c r="R19" s="20">
        <v>1</v>
      </c>
      <c r="S19" s="21">
        <v>161</v>
      </c>
      <c r="T19" s="21">
        <v>10</v>
      </c>
      <c r="U19" s="21">
        <v>269</v>
      </c>
      <c r="V19" s="21">
        <v>3</v>
      </c>
      <c r="W19" s="7">
        <v>251</v>
      </c>
      <c r="X19" s="7">
        <v>278</v>
      </c>
      <c r="Z19" t="s">
        <v>36</v>
      </c>
    </row>
    <row r="20" spans="1:27" ht="45" customHeight="1" x14ac:dyDescent="0.35">
      <c r="A20" s="7">
        <v>15</v>
      </c>
      <c r="B20" s="23" t="s">
        <v>50</v>
      </c>
      <c r="C20" s="9">
        <v>24.9</v>
      </c>
      <c r="D20" s="10">
        <f t="shared" si="0"/>
        <v>12.45</v>
      </c>
      <c r="E20" s="11">
        <v>90</v>
      </c>
      <c r="F20" s="10">
        <f t="shared" si="1"/>
        <v>22.41</v>
      </c>
      <c r="G20" s="12">
        <v>200</v>
      </c>
      <c r="H20" s="13">
        <v>23.5</v>
      </c>
      <c r="I20" s="14">
        <f t="shared" si="2"/>
        <v>11.633663366336634</v>
      </c>
      <c r="J20" s="15">
        <v>90</v>
      </c>
      <c r="K20" s="10">
        <f t="shared" si="3"/>
        <v>21.15</v>
      </c>
      <c r="L20" s="12">
        <v>202</v>
      </c>
      <c r="M20" s="16">
        <f>RANK(I20,I6:I23)</f>
        <v>16</v>
      </c>
      <c r="N20" s="17">
        <f t="shared" si="4"/>
        <v>-2.0260800000000025</v>
      </c>
      <c r="O20" s="18">
        <v>702</v>
      </c>
      <c r="P20" s="24" t="s">
        <v>51</v>
      </c>
      <c r="Q20" s="20">
        <v>51</v>
      </c>
      <c r="R20" s="20">
        <v>3</v>
      </c>
      <c r="S20" s="21">
        <v>14</v>
      </c>
      <c r="T20" s="21">
        <v>0</v>
      </c>
      <c r="U20" s="21">
        <v>150</v>
      </c>
      <c r="V20" s="21">
        <v>0</v>
      </c>
      <c r="W20" s="7">
        <v>200</v>
      </c>
      <c r="X20" s="7">
        <v>202</v>
      </c>
      <c r="Z20" t="s">
        <v>40</v>
      </c>
    </row>
    <row r="21" spans="1:27" ht="45" customHeight="1" x14ac:dyDescent="0.35">
      <c r="A21" s="7">
        <v>16</v>
      </c>
      <c r="B21" s="23" t="s">
        <v>52</v>
      </c>
      <c r="C21" s="9">
        <v>48.2</v>
      </c>
      <c r="D21" s="10">
        <f t="shared" si="0"/>
        <v>15.0625</v>
      </c>
      <c r="E21" s="11">
        <v>78</v>
      </c>
      <c r="F21" s="10">
        <f t="shared" si="1"/>
        <v>37.596000000000004</v>
      </c>
      <c r="G21" s="12">
        <v>320</v>
      </c>
      <c r="H21" s="13">
        <v>48.9</v>
      </c>
      <c r="I21" s="14">
        <f t="shared" si="2"/>
        <v>15.281249999999998</v>
      </c>
      <c r="J21" s="15">
        <v>90</v>
      </c>
      <c r="K21" s="10">
        <f t="shared" si="3"/>
        <v>44.01</v>
      </c>
      <c r="L21" s="12">
        <v>320</v>
      </c>
      <c r="M21" s="16">
        <f>RANK(I21,I6:I23)</f>
        <v>5</v>
      </c>
      <c r="N21" s="17">
        <f t="shared" si="4"/>
        <v>10.31371199999999</v>
      </c>
      <c r="O21" s="18">
        <v>1460</v>
      </c>
      <c r="P21" s="24" t="s">
        <v>53</v>
      </c>
      <c r="Q21" s="20">
        <v>172</v>
      </c>
      <c r="R21" s="20">
        <v>9</v>
      </c>
      <c r="S21" s="21">
        <v>66</v>
      </c>
      <c r="T21" s="21">
        <v>2</v>
      </c>
      <c r="U21" s="21">
        <v>169</v>
      </c>
      <c r="V21" s="21">
        <v>6</v>
      </c>
      <c r="W21" s="7">
        <v>320</v>
      </c>
      <c r="X21" s="7">
        <v>320</v>
      </c>
      <c r="Z21" t="s">
        <v>53</v>
      </c>
    </row>
    <row r="22" spans="1:27" ht="45" customHeight="1" x14ac:dyDescent="0.35">
      <c r="A22" s="7">
        <v>17</v>
      </c>
      <c r="B22" s="23" t="s">
        <v>54</v>
      </c>
      <c r="C22" s="9">
        <v>13.93</v>
      </c>
      <c r="D22" s="10">
        <f t="shared" si="0"/>
        <v>13.930000000000001</v>
      </c>
      <c r="E22" s="11">
        <v>95</v>
      </c>
      <c r="F22" s="10">
        <f t="shared" si="1"/>
        <v>13.233499999999999</v>
      </c>
      <c r="G22" s="12">
        <v>100</v>
      </c>
      <c r="H22" s="13">
        <v>15.07</v>
      </c>
      <c r="I22" s="14">
        <f t="shared" si="2"/>
        <v>14.352380952380953</v>
      </c>
      <c r="J22" s="15">
        <v>90</v>
      </c>
      <c r="K22" s="10">
        <f t="shared" si="3"/>
        <v>13.562999999999999</v>
      </c>
      <c r="L22" s="12">
        <v>105</v>
      </c>
      <c r="M22" s="16">
        <f>RANK(I22,I6:I23)</f>
        <v>6</v>
      </c>
      <c r="N22" s="17">
        <f t="shared" si="4"/>
        <v>0.52983599999999909</v>
      </c>
      <c r="O22" s="18">
        <v>392</v>
      </c>
      <c r="P22" s="19" t="s">
        <v>40</v>
      </c>
      <c r="Q22" s="20">
        <v>31</v>
      </c>
      <c r="R22" s="20">
        <v>0</v>
      </c>
      <c r="S22" s="21">
        <v>20</v>
      </c>
      <c r="T22" s="21">
        <v>0</v>
      </c>
      <c r="U22" s="21">
        <v>101</v>
      </c>
      <c r="V22" s="21">
        <v>2</v>
      </c>
      <c r="W22" s="7">
        <v>100</v>
      </c>
      <c r="X22" s="7">
        <v>105</v>
      </c>
      <c r="Z22" t="s">
        <v>23</v>
      </c>
      <c r="AA22" t="s">
        <v>40</v>
      </c>
    </row>
    <row r="23" spans="1:27" ht="45" customHeight="1" x14ac:dyDescent="0.35">
      <c r="A23" s="7">
        <v>18</v>
      </c>
      <c r="B23" s="23" t="s">
        <v>55</v>
      </c>
      <c r="C23" s="9">
        <v>17.8</v>
      </c>
      <c r="D23" s="10">
        <f t="shared" si="0"/>
        <v>12.535211267605634</v>
      </c>
      <c r="E23" s="11">
        <v>94</v>
      </c>
      <c r="F23" s="26">
        <f t="shared" si="1"/>
        <v>16.731999999999999</v>
      </c>
      <c r="G23" s="12">
        <v>142</v>
      </c>
      <c r="H23" s="13">
        <v>17.5</v>
      </c>
      <c r="I23" s="14">
        <f t="shared" si="2"/>
        <v>12.962962962962962</v>
      </c>
      <c r="J23" s="15">
        <v>94</v>
      </c>
      <c r="K23" s="10">
        <f t="shared" si="3"/>
        <v>16.45</v>
      </c>
      <c r="L23" s="12">
        <v>135</v>
      </c>
      <c r="M23" s="16">
        <f>RANK(I23,I6:I23)</f>
        <v>11</v>
      </c>
      <c r="N23" s="17">
        <f t="shared" si="4"/>
        <v>-0.45345599999999997</v>
      </c>
      <c r="O23" s="18">
        <v>411</v>
      </c>
      <c r="P23" s="24" t="s">
        <v>56</v>
      </c>
      <c r="Q23" s="20">
        <v>73</v>
      </c>
      <c r="R23" s="20">
        <v>5</v>
      </c>
      <c r="S23" s="21">
        <v>23</v>
      </c>
      <c r="T23" s="21">
        <v>0</v>
      </c>
      <c r="U23" s="21">
        <v>77</v>
      </c>
      <c r="V23" s="21">
        <v>2</v>
      </c>
      <c r="W23" s="7">
        <v>142</v>
      </c>
      <c r="X23" s="7">
        <v>135</v>
      </c>
      <c r="Z23" t="s">
        <v>30</v>
      </c>
    </row>
    <row r="24" spans="1:27" ht="48.75" customHeight="1" x14ac:dyDescent="0.35">
      <c r="A24" s="7"/>
      <c r="B24" s="27" t="s">
        <v>57</v>
      </c>
      <c r="C24" s="28">
        <f>SUM(C6:C23)</f>
        <v>1004.04</v>
      </c>
      <c r="D24" s="10">
        <f t="shared" si="0"/>
        <v>13.562609752802917</v>
      </c>
      <c r="E24" s="11">
        <f>F24/C24*100</f>
        <v>89.842546113700678</v>
      </c>
      <c r="F24" s="29">
        <f>SUM(F6:F23)</f>
        <v>902.05510000000015</v>
      </c>
      <c r="G24" s="30">
        <f>SUM(G6:G23)</f>
        <v>7403</v>
      </c>
      <c r="H24" s="14">
        <f>SUM(H6:H23)</f>
        <v>1013.3999999999999</v>
      </c>
      <c r="I24" s="14">
        <f t="shared" si="2"/>
        <v>13.57535164099129</v>
      </c>
      <c r="J24" s="31">
        <f>K24/H24*100</f>
        <v>91.33553384645748</v>
      </c>
      <c r="K24" s="10">
        <f>SUM(K6:K23)</f>
        <v>925.59429999999998</v>
      </c>
      <c r="L24" s="32">
        <f>SUM(L6:L23)</f>
        <v>7465</v>
      </c>
      <c r="M24" s="7"/>
      <c r="N24" s="17">
        <f t="shared" si="4"/>
        <v>37.85103359999971</v>
      </c>
      <c r="O24" s="18">
        <f t="shared" ref="O24:X24" si="5">SUM(O6:O23)</f>
        <v>24216</v>
      </c>
      <c r="P24" s="19"/>
      <c r="Q24" s="20">
        <f t="shared" si="5"/>
        <v>4709</v>
      </c>
      <c r="R24" s="20">
        <f t="shared" si="5"/>
        <v>117</v>
      </c>
      <c r="S24" s="21">
        <f t="shared" si="5"/>
        <v>1790</v>
      </c>
      <c r="T24" s="21">
        <f t="shared" si="5"/>
        <v>34</v>
      </c>
      <c r="U24" s="21">
        <f t="shared" si="5"/>
        <v>5105</v>
      </c>
      <c r="V24" s="21">
        <f t="shared" si="5"/>
        <v>94</v>
      </c>
      <c r="W24" s="7">
        <f t="shared" si="5"/>
        <v>7403</v>
      </c>
      <c r="X24" s="7">
        <f t="shared" si="5"/>
        <v>7465</v>
      </c>
      <c r="Z24" t="s">
        <v>58</v>
      </c>
    </row>
    <row r="25" spans="1:27" ht="29.25" customHeight="1" x14ac:dyDescent="0.35">
      <c r="A25" s="7"/>
      <c r="B25" s="33" t="s">
        <v>67</v>
      </c>
      <c r="C25" s="28">
        <v>193.3</v>
      </c>
      <c r="D25" s="34">
        <f t="shared" si="0"/>
        <v>12.234177215189874</v>
      </c>
      <c r="E25" s="35"/>
      <c r="F25" s="35"/>
      <c r="G25" s="35"/>
      <c r="H25" s="36">
        <v>185</v>
      </c>
      <c r="I25" s="36">
        <f t="shared" si="2"/>
        <v>12.749827705031013</v>
      </c>
      <c r="J25" s="37"/>
      <c r="K25" s="37"/>
      <c r="L25" s="37"/>
      <c r="M25" s="38"/>
      <c r="N25" s="38"/>
      <c r="O25" s="38"/>
      <c r="P25" s="38"/>
      <c r="Q25" s="38"/>
      <c r="R25" s="38"/>
      <c r="S25" s="39"/>
      <c r="T25" s="39"/>
      <c r="U25" s="39"/>
      <c r="V25" s="39"/>
      <c r="W25" s="7">
        <v>1580</v>
      </c>
      <c r="X25" s="7">
        <v>1451</v>
      </c>
      <c r="Z25" t="s">
        <v>60</v>
      </c>
    </row>
    <row r="26" spans="1:27" ht="33.75" customHeight="1" x14ac:dyDescent="0.35">
      <c r="A26" s="7"/>
      <c r="B26" s="40" t="s">
        <v>68</v>
      </c>
      <c r="C26" s="28">
        <f>SUM(C24:C25)</f>
        <v>1197.3399999999999</v>
      </c>
      <c r="D26" s="10">
        <f t="shared" si="0"/>
        <v>13.328954692196371</v>
      </c>
      <c r="E26" s="35"/>
      <c r="F26" s="35"/>
      <c r="G26" s="35"/>
      <c r="H26" s="14">
        <f>SUM(H24:H25)</f>
        <v>1198.3999999999999</v>
      </c>
      <c r="I26" s="14">
        <f t="shared" si="2"/>
        <v>13.441004934948406</v>
      </c>
      <c r="J26" s="37"/>
      <c r="K26" s="37"/>
      <c r="L26" s="37"/>
      <c r="M26" s="38"/>
      <c r="N26" s="38"/>
      <c r="O26" s="38"/>
      <c r="P26" s="38"/>
      <c r="Q26" s="38"/>
      <c r="R26" s="38"/>
      <c r="S26" s="39"/>
      <c r="T26" s="39"/>
      <c r="U26" s="39"/>
      <c r="V26" s="39"/>
      <c r="W26" s="7">
        <f>SUM(W24:W25)</f>
        <v>8983</v>
      </c>
      <c r="X26" s="7">
        <f>SUM(X24:X25)</f>
        <v>8916</v>
      </c>
      <c r="Z26" t="s">
        <v>62</v>
      </c>
    </row>
    <row r="27" spans="1:27" x14ac:dyDescent="0.35">
      <c r="K27" s="37"/>
      <c r="L27" s="37"/>
      <c r="M27" s="38"/>
      <c r="N27" s="38"/>
      <c r="O27" s="38"/>
      <c r="P27" s="38"/>
      <c r="Q27" s="38"/>
      <c r="R27" s="38"/>
      <c r="S27" s="39"/>
      <c r="T27" s="39"/>
      <c r="U27" s="39"/>
      <c r="V27" s="39"/>
      <c r="W27" s="7">
        <v>2624</v>
      </c>
      <c r="X27" s="7">
        <v>2516</v>
      </c>
      <c r="Z27" t="s">
        <v>63</v>
      </c>
    </row>
    <row r="28" spans="1:27" x14ac:dyDescent="0.35">
      <c r="W28" s="7">
        <f>SUM(W26:W27)</f>
        <v>11607</v>
      </c>
      <c r="X28" s="7">
        <f>SUM(X26:X27)</f>
        <v>11432</v>
      </c>
      <c r="Z28" t="s">
        <v>64</v>
      </c>
    </row>
  </sheetData>
  <mergeCells count="24">
    <mergeCell ref="W3:X3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Q4:R4"/>
    <mergeCell ref="S4:T4"/>
    <mergeCell ref="U3:V4"/>
    <mergeCell ref="B1:S1"/>
    <mergeCell ref="A3:A5"/>
    <mergeCell ref="B3:B5"/>
    <mergeCell ref="C3:G3"/>
    <mergeCell ref="H3:L3"/>
    <mergeCell ref="M3:M5"/>
    <mergeCell ref="N3:N5"/>
    <mergeCell ref="O3:O5"/>
    <mergeCell ref="P3:P5"/>
    <mergeCell ref="Q3:T3"/>
  </mergeCells>
  <pageMargins left="0.43307086614173229" right="0.23622047244094491" top="0.74803149606299213" bottom="0.74803149606299213" header="0.31496062992125984" footer="0.31496062992125984"/>
  <pageSetup paperSize="9" scale="5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A28"/>
  <sheetViews>
    <sheetView view="pageBreakPreview" zoomScale="60" zoomScaleNormal="6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26" sqref="H26"/>
    </sheetView>
  </sheetViews>
  <sheetFormatPr defaultRowHeight="20.399999999999999" x14ac:dyDescent="0.35"/>
  <cols>
    <col min="1" max="1" width="4.88671875" style="1" customWidth="1"/>
    <col min="2" max="2" width="27.33203125" style="41" customWidth="1"/>
    <col min="3" max="3" width="10.5546875" style="42" customWidth="1"/>
    <col min="4" max="4" width="7.109375" style="42" customWidth="1"/>
    <col min="5" max="5" width="6" style="42" customWidth="1"/>
    <col min="6" max="6" width="8.44140625" style="42" customWidth="1"/>
    <col min="7" max="7" width="7.33203125" style="42" hidden="1" customWidth="1"/>
    <col min="8" max="8" width="13" style="43" customWidth="1"/>
    <col min="9" max="9" width="9.44140625" style="44" customWidth="1"/>
    <col min="10" max="10" width="6" style="44" customWidth="1"/>
    <col min="11" max="11" width="9.88671875" style="44" customWidth="1"/>
    <col min="12" max="12" width="7.21875" style="44" hidden="1" customWidth="1"/>
    <col min="13" max="13" width="4.5546875" style="1" customWidth="1"/>
    <col min="14" max="14" width="8" style="1" customWidth="1"/>
    <col min="15" max="15" width="8.33203125" style="1" customWidth="1"/>
    <col min="16" max="16" width="13.33203125" style="1" hidden="1" customWidth="1"/>
    <col min="17" max="17" width="7.33203125" style="1" customWidth="1"/>
    <col min="18" max="18" width="8" style="1" customWidth="1"/>
    <col min="19" max="19" width="7.88671875" style="1" customWidth="1"/>
    <col min="20" max="20" width="7.5546875" style="1" customWidth="1"/>
    <col min="21" max="21" width="7.44140625" style="2" customWidth="1"/>
    <col min="22" max="22" width="7" style="2" customWidth="1"/>
    <col min="23" max="24" width="8.88671875" style="1" customWidth="1"/>
    <col min="25" max="25" width="8.88671875" style="2" customWidth="1"/>
    <col min="257" max="257" width="4.88671875" customWidth="1"/>
    <col min="258" max="258" width="27.33203125" customWidth="1"/>
    <col min="259" max="259" width="10.5546875" customWidth="1"/>
    <col min="260" max="260" width="7.109375" customWidth="1"/>
    <col min="261" max="261" width="6" customWidth="1"/>
    <col min="262" max="262" width="8.44140625" customWidth="1"/>
    <col min="263" max="263" width="0" hidden="1" customWidth="1"/>
    <col min="264" max="264" width="13" customWidth="1"/>
    <col min="265" max="265" width="9.44140625" customWidth="1"/>
    <col min="266" max="266" width="6" customWidth="1"/>
    <col min="267" max="267" width="9.88671875" customWidth="1"/>
    <col min="268" max="268" width="0" hidden="1" customWidth="1"/>
    <col min="269" max="269" width="4.5546875" customWidth="1"/>
    <col min="270" max="270" width="8" customWidth="1"/>
    <col min="271" max="271" width="8.33203125" customWidth="1"/>
    <col min="272" max="272" width="0" hidden="1" customWidth="1"/>
    <col min="273" max="273" width="7.33203125" customWidth="1"/>
    <col min="274" max="274" width="8" customWidth="1"/>
    <col min="275" max="275" width="7.88671875" customWidth="1"/>
    <col min="276" max="276" width="7.5546875" customWidth="1"/>
    <col min="277" max="277" width="7.44140625" customWidth="1"/>
    <col min="278" max="278" width="7" customWidth="1"/>
    <col min="279" max="281" width="8.88671875" customWidth="1"/>
    <col min="513" max="513" width="4.88671875" customWidth="1"/>
    <col min="514" max="514" width="27.33203125" customWidth="1"/>
    <col min="515" max="515" width="10.5546875" customWidth="1"/>
    <col min="516" max="516" width="7.109375" customWidth="1"/>
    <col min="517" max="517" width="6" customWidth="1"/>
    <col min="518" max="518" width="8.44140625" customWidth="1"/>
    <col min="519" max="519" width="0" hidden="1" customWidth="1"/>
    <col min="520" max="520" width="13" customWidth="1"/>
    <col min="521" max="521" width="9.44140625" customWidth="1"/>
    <col min="522" max="522" width="6" customWidth="1"/>
    <col min="523" max="523" width="9.88671875" customWidth="1"/>
    <col min="524" max="524" width="0" hidden="1" customWidth="1"/>
    <col min="525" max="525" width="4.5546875" customWidth="1"/>
    <col min="526" max="526" width="8" customWidth="1"/>
    <col min="527" max="527" width="8.33203125" customWidth="1"/>
    <col min="528" max="528" width="0" hidden="1" customWidth="1"/>
    <col min="529" max="529" width="7.33203125" customWidth="1"/>
    <col min="530" max="530" width="8" customWidth="1"/>
    <col min="531" max="531" width="7.88671875" customWidth="1"/>
    <col min="532" max="532" width="7.5546875" customWidth="1"/>
    <col min="533" max="533" width="7.44140625" customWidth="1"/>
    <col min="534" max="534" width="7" customWidth="1"/>
    <col min="535" max="537" width="8.88671875" customWidth="1"/>
    <col min="769" max="769" width="4.88671875" customWidth="1"/>
    <col min="770" max="770" width="27.33203125" customWidth="1"/>
    <col min="771" max="771" width="10.5546875" customWidth="1"/>
    <col min="772" max="772" width="7.109375" customWidth="1"/>
    <col min="773" max="773" width="6" customWidth="1"/>
    <col min="774" max="774" width="8.44140625" customWidth="1"/>
    <col min="775" max="775" width="0" hidden="1" customWidth="1"/>
    <col min="776" max="776" width="13" customWidth="1"/>
    <col min="777" max="777" width="9.44140625" customWidth="1"/>
    <col min="778" max="778" width="6" customWidth="1"/>
    <col min="779" max="779" width="9.88671875" customWidth="1"/>
    <col min="780" max="780" width="0" hidden="1" customWidth="1"/>
    <col min="781" max="781" width="4.5546875" customWidth="1"/>
    <col min="782" max="782" width="8" customWidth="1"/>
    <col min="783" max="783" width="8.33203125" customWidth="1"/>
    <col min="784" max="784" width="0" hidden="1" customWidth="1"/>
    <col min="785" max="785" width="7.33203125" customWidth="1"/>
    <col min="786" max="786" width="8" customWidth="1"/>
    <col min="787" max="787" width="7.88671875" customWidth="1"/>
    <col min="788" max="788" width="7.5546875" customWidth="1"/>
    <col min="789" max="789" width="7.44140625" customWidth="1"/>
    <col min="790" max="790" width="7" customWidth="1"/>
    <col min="791" max="793" width="8.88671875" customWidth="1"/>
    <col min="1025" max="1025" width="4.88671875" customWidth="1"/>
    <col min="1026" max="1026" width="27.33203125" customWidth="1"/>
    <col min="1027" max="1027" width="10.5546875" customWidth="1"/>
    <col min="1028" max="1028" width="7.109375" customWidth="1"/>
    <col min="1029" max="1029" width="6" customWidth="1"/>
    <col min="1030" max="1030" width="8.44140625" customWidth="1"/>
    <col min="1031" max="1031" width="0" hidden="1" customWidth="1"/>
    <col min="1032" max="1032" width="13" customWidth="1"/>
    <col min="1033" max="1033" width="9.44140625" customWidth="1"/>
    <col min="1034" max="1034" width="6" customWidth="1"/>
    <col min="1035" max="1035" width="9.88671875" customWidth="1"/>
    <col min="1036" max="1036" width="0" hidden="1" customWidth="1"/>
    <col min="1037" max="1037" width="4.5546875" customWidth="1"/>
    <col min="1038" max="1038" width="8" customWidth="1"/>
    <col min="1039" max="1039" width="8.33203125" customWidth="1"/>
    <col min="1040" max="1040" width="0" hidden="1" customWidth="1"/>
    <col min="1041" max="1041" width="7.33203125" customWidth="1"/>
    <col min="1042" max="1042" width="8" customWidth="1"/>
    <col min="1043" max="1043" width="7.88671875" customWidth="1"/>
    <col min="1044" max="1044" width="7.5546875" customWidth="1"/>
    <col min="1045" max="1045" width="7.44140625" customWidth="1"/>
    <col min="1046" max="1046" width="7" customWidth="1"/>
    <col min="1047" max="1049" width="8.88671875" customWidth="1"/>
    <col min="1281" max="1281" width="4.88671875" customWidth="1"/>
    <col min="1282" max="1282" width="27.33203125" customWidth="1"/>
    <col min="1283" max="1283" width="10.5546875" customWidth="1"/>
    <col min="1284" max="1284" width="7.109375" customWidth="1"/>
    <col min="1285" max="1285" width="6" customWidth="1"/>
    <col min="1286" max="1286" width="8.44140625" customWidth="1"/>
    <col min="1287" max="1287" width="0" hidden="1" customWidth="1"/>
    <col min="1288" max="1288" width="13" customWidth="1"/>
    <col min="1289" max="1289" width="9.44140625" customWidth="1"/>
    <col min="1290" max="1290" width="6" customWidth="1"/>
    <col min="1291" max="1291" width="9.88671875" customWidth="1"/>
    <col min="1292" max="1292" width="0" hidden="1" customWidth="1"/>
    <col min="1293" max="1293" width="4.5546875" customWidth="1"/>
    <col min="1294" max="1294" width="8" customWidth="1"/>
    <col min="1295" max="1295" width="8.33203125" customWidth="1"/>
    <col min="1296" max="1296" width="0" hidden="1" customWidth="1"/>
    <col min="1297" max="1297" width="7.33203125" customWidth="1"/>
    <col min="1298" max="1298" width="8" customWidth="1"/>
    <col min="1299" max="1299" width="7.88671875" customWidth="1"/>
    <col min="1300" max="1300" width="7.5546875" customWidth="1"/>
    <col min="1301" max="1301" width="7.44140625" customWidth="1"/>
    <col min="1302" max="1302" width="7" customWidth="1"/>
    <col min="1303" max="1305" width="8.88671875" customWidth="1"/>
    <col min="1537" max="1537" width="4.88671875" customWidth="1"/>
    <col min="1538" max="1538" width="27.33203125" customWidth="1"/>
    <col min="1539" max="1539" width="10.5546875" customWidth="1"/>
    <col min="1540" max="1540" width="7.109375" customWidth="1"/>
    <col min="1541" max="1541" width="6" customWidth="1"/>
    <col min="1542" max="1542" width="8.44140625" customWidth="1"/>
    <col min="1543" max="1543" width="0" hidden="1" customWidth="1"/>
    <col min="1544" max="1544" width="13" customWidth="1"/>
    <col min="1545" max="1545" width="9.44140625" customWidth="1"/>
    <col min="1546" max="1546" width="6" customWidth="1"/>
    <col min="1547" max="1547" width="9.88671875" customWidth="1"/>
    <col min="1548" max="1548" width="0" hidden="1" customWidth="1"/>
    <col min="1549" max="1549" width="4.5546875" customWidth="1"/>
    <col min="1550" max="1550" width="8" customWidth="1"/>
    <col min="1551" max="1551" width="8.33203125" customWidth="1"/>
    <col min="1552" max="1552" width="0" hidden="1" customWidth="1"/>
    <col min="1553" max="1553" width="7.33203125" customWidth="1"/>
    <col min="1554" max="1554" width="8" customWidth="1"/>
    <col min="1555" max="1555" width="7.88671875" customWidth="1"/>
    <col min="1556" max="1556" width="7.5546875" customWidth="1"/>
    <col min="1557" max="1557" width="7.44140625" customWidth="1"/>
    <col min="1558" max="1558" width="7" customWidth="1"/>
    <col min="1559" max="1561" width="8.88671875" customWidth="1"/>
    <col min="1793" max="1793" width="4.88671875" customWidth="1"/>
    <col min="1794" max="1794" width="27.33203125" customWidth="1"/>
    <col min="1795" max="1795" width="10.5546875" customWidth="1"/>
    <col min="1796" max="1796" width="7.109375" customWidth="1"/>
    <col min="1797" max="1797" width="6" customWidth="1"/>
    <col min="1798" max="1798" width="8.44140625" customWidth="1"/>
    <col min="1799" max="1799" width="0" hidden="1" customWidth="1"/>
    <col min="1800" max="1800" width="13" customWidth="1"/>
    <col min="1801" max="1801" width="9.44140625" customWidth="1"/>
    <col min="1802" max="1802" width="6" customWidth="1"/>
    <col min="1803" max="1803" width="9.88671875" customWidth="1"/>
    <col min="1804" max="1804" width="0" hidden="1" customWidth="1"/>
    <col min="1805" max="1805" width="4.5546875" customWidth="1"/>
    <col min="1806" max="1806" width="8" customWidth="1"/>
    <col min="1807" max="1807" width="8.33203125" customWidth="1"/>
    <col min="1808" max="1808" width="0" hidden="1" customWidth="1"/>
    <col min="1809" max="1809" width="7.33203125" customWidth="1"/>
    <col min="1810" max="1810" width="8" customWidth="1"/>
    <col min="1811" max="1811" width="7.88671875" customWidth="1"/>
    <col min="1812" max="1812" width="7.5546875" customWidth="1"/>
    <col min="1813" max="1813" width="7.44140625" customWidth="1"/>
    <col min="1814" max="1814" width="7" customWidth="1"/>
    <col min="1815" max="1817" width="8.88671875" customWidth="1"/>
    <col min="2049" max="2049" width="4.88671875" customWidth="1"/>
    <col min="2050" max="2050" width="27.33203125" customWidth="1"/>
    <col min="2051" max="2051" width="10.5546875" customWidth="1"/>
    <col min="2052" max="2052" width="7.109375" customWidth="1"/>
    <col min="2053" max="2053" width="6" customWidth="1"/>
    <col min="2054" max="2054" width="8.44140625" customWidth="1"/>
    <col min="2055" max="2055" width="0" hidden="1" customWidth="1"/>
    <col min="2056" max="2056" width="13" customWidth="1"/>
    <col min="2057" max="2057" width="9.44140625" customWidth="1"/>
    <col min="2058" max="2058" width="6" customWidth="1"/>
    <col min="2059" max="2059" width="9.88671875" customWidth="1"/>
    <col min="2060" max="2060" width="0" hidden="1" customWidth="1"/>
    <col min="2061" max="2061" width="4.5546875" customWidth="1"/>
    <col min="2062" max="2062" width="8" customWidth="1"/>
    <col min="2063" max="2063" width="8.33203125" customWidth="1"/>
    <col min="2064" max="2064" width="0" hidden="1" customWidth="1"/>
    <col min="2065" max="2065" width="7.33203125" customWidth="1"/>
    <col min="2066" max="2066" width="8" customWidth="1"/>
    <col min="2067" max="2067" width="7.88671875" customWidth="1"/>
    <col min="2068" max="2068" width="7.5546875" customWidth="1"/>
    <col min="2069" max="2069" width="7.44140625" customWidth="1"/>
    <col min="2070" max="2070" width="7" customWidth="1"/>
    <col min="2071" max="2073" width="8.88671875" customWidth="1"/>
    <col min="2305" max="2305" width="4.88671875" customWidth="1"/>
    <col min="2306" max="2306" width="27.33203125" customWidth="1"/>
    <col min="2307" max="2307" width="10.5546875" customWidth="1"/>
    <col min="2308" max="2308" width="7.109375" customWidth="1"/>
    <col min="2309" max="2309" width="6" customWidth="1"/>
    <col min="2310" max="2310" width="8.44140625" customWidth="1"/>
    <col min="2311" max="2311" width="0" hidden="1" customWidth="1"/>
    <col min="2312" max="2312" width="13" customWidth="1"/>
    <col min="2313" max="2313" width="9.44140625" customWidth="1"/>
    <col min="2314" max="2314" width="6" customWidth="1"/>
    <col min="2315" max="2315" width="9.88671875" customWidth="1"/>
    <col min="2316" max="2316" width="0" hidden="1" customWidth="1"/>
    <col min="2317" max="2317" width="4.5546875" customWidth="1"/>
    <col min="2318" max="2318" width="8" customWidth="1"/>
    <col min="2319" max="2319" width="8.33203125" customWidth="1"/>
    <col min="2320" max="2320" width="0" hidden="1" customWidth="1"/>
    <col min="2321" max="2321" width="7.33203125" customWidth="1"/>
    <col min="2322" max="2322" width="8" customWidth="1"/>
    <col min="2323" max="2323" width="7.88671875" customWidth="1"/>
    <col min="2324" max="2324" width="7.5546875" customWidth="1"/>
    <col min="2325" max="2325" width="7.44140625" customWidth="1"/>
    <col min="2326" max="2326" width="7" customWidth="1"/>
    <col min="2327" max="2329" width="8.88671875" customWidth="1"/>
    <col min="2561" max="2561" width="4.88671875" customWidth="1"/>
    <col min="2562" max="2562" width="27.33203125" customWidth="1"/>
    <col min="2563" max="2563" width="10.5546875" customWidth="1"/>
    <col min="2564" max="2564" width="7.109375" customWidth="1"/>
    <col min="2565" max="2565" width="6" customWidth="1"/>
    <col min="2566" max="2566" width="8.44140625" customWidth="1"/>
    <col min="2567" max="2567" width="0" hidden="1" customWidth="1"/>
    <col min="2568" max="2568" width="13" customWidth="1"/>
    <col min="2569" max="2569" width="9.44140625" customWidth="1"/>
    <col min="2570" max="2570" width="6" customWidth="1"/>
    <col min="2571" max="2571" width="9.88671875" customWidth="1"/>
    <col min="2572" max="2572" width="0" hidden="1" customWidth="1"/>
    <col min="2573" max="2573" width="4.5546875" customWidth="1"/>
    <col min="2574" max="2574" width="8" customWidth="1"/>
    <col min="2575" max="2575" width="8.33203125" customWidth="1"/>
    <col min="2576" max="2576" width="0" hidden="1" customWidth="1"/>
    <col min="2577" max="2577" width="7.33203125" customWidth="1"/>
    <col min="2578" max="2578" width="8" customWidth="1"/>
    <col min="2579" max="2579" width="7.88671875" customWidth="1"/>
    <col min="2580" max="2580" width="7.5546875" customWidth="1"/>
    <col min="2581" max="2581" width="7.44140625" customWidth="1"/>
    <col min="2582" max="2582" width="7" customWidth="1"/>
    <col min="2583" max="2585" width="8.88671875" customWidth="1"/>
    <col min="2817" max="2817" width="4.88671875" customWidth="1"/>
    <col min="2818" max="2818" width="27.33203125" customWidth="1"/>
    <col min="2819" max="2819" width="10.5546875" customWidth="1"/>
    <col min="2820" max="2820" width="7.109375" customWidth="1"/>
    <col min="2821" max="2821" width="6" customWidth="1"/>
    <col min="2822" max="2822" width="8.44140625" customWidth="1"/>
    <col min="2823" max="2823" width="0" hidden="1" customWidth="1"/>
    <col min="2824" max="2824" width="13" customWidth="1"/>
    <col min="2825" max="2825" width="9.44140625" customWidth="1"/>
    <col min="2826" max="2826" width="6" customWidth="1"/>
    <col min="2827" max="2827" width="9.88671875" customWidth="1"/>
    <col min="2828" max="2828" width="0" hidden="1" customWidth="1"/>
    <col min="2829" max="2829" width="4.5546875" customWidth="1"/>
    <col min="2830" max="2830" width="8" customWidth="1"/>
    <col min="2831" max="2831" width="8.33203125" customWidth="1"/>
    <col min="2832" max="2832" width="0" hidden="1" customWidth="1"/>
    <col min="2833" max="2833" width="7.33203125" customWidth="1"/>
    <col min="2834" max="2834" width="8" customWidth="1"/>
    <col min="2835" max="2835" width="7.88671875" customWidth="1"/>
    <col min="2836" max="2836" width="7.5546875" customWidth="1"/>
    <col min="2837" max="2837" width="7.44140625" customWidth="1"/>
    <col min="2838" max="2838" width="7" customWidth="1"/>
    <col min="2839" max="2841" width="8.88671875" customWidth="1"/>
    <col min="3073" max="3073" width="4.88671875" customWidth="1"/>
    <col min="3074" max="3074" width="27.33203125" customWidth="1"/>
    <col min="3075" max="3075" width="10.5546875" customWidth="1"/>
    <col min="3076" max="3076" width="7.109375" customWidth="1"/>
    <col min="3077" max="3077" width="6" customWidth="1"/>
    <col min="3078" max="3078" width="8.44140625" customWidth="1"/>
    <col min="3079" max="3079" width="0" hidden="1" customWidth="1"/>
    <col min="3080" max="3080" width="13" customWidth="1"/>
    <col min="3081" max="3081" width="9.44140625" customWidth="1"/>
    <col min="3082" max="3082" width="6" customWidth="1"/>
    <col min="3083" max="3083" width="9.88671875" customWidth="1"/>
    <col min="3084" max="3084" width="0" hidden="1" customWidth="1"/>
    <col min="3085" max="3085" width="4.5546875" customWidth="1"/>
    <col min="3086" max="3086" width="8" customWidth="1"/>
    <col min="3087" max="3087" width="8.33203125" customWidth="1"/>
    <col min="3088" max="3088" width="0" hidden="1" customWidth="1"/>
    <col min="3089" max="3089" width="7.33203125" customWidth="1"/>
    <col min="3090" max="3090" width="8" customWidth="1"/>
    <col min="3091" max="3091" width="7.88671875" customWidth="1"/>
    <col min="3092" max="3092" width="7.5546875" customWidth="1"/>
    <col min="3093" max="3093" width="7.44140625" customWidth="1"/>
    <col min="3094" max="3094" width="7" customWidth="1"/>
    <col min="3095" max="3097" width="8.88671875" customWidth="1"/>
    <col min="3329" max="3329" width="4.88671875" customWidth="1"/>
    <col min="3330" max="3330" width="27.33203125" customWidth="1"/>
    <col min="3331" max="3331" width="10.5546875" customWidth="1"/>
    <col min="3332" max="3332" width="7.109375" customWidth="1"/>
    <col min="3333" max="3333" width="6" customWidth="1"/>
    <col min="3334" max="3334" width="8.44140625" customWidth="1"/>
    <col min="3335" max="3335" width="0" hidden="1" customWidth="1"/>
    <col min="3336" max="3336" width="13" customWidth="1"/>
    <col min="3337" max="3337" width="9.44140625" customWidth="1"/>
    <col min="3338" max="3338" width="6" customWidth="1"/>
    <col min="3339" max="3339" width="9.88671875" customWidth="1"/>
    <col min="3340" max="3340" width="0" hidden="1" customWidth="1"/>
    <col min="3341" max="3341" width="4.5546875" customWidth="1"/>
    <col min="3342" max="3342" width="8" customWidth="1"/>
    <col min="3343" max="3343" width="8.33203125" customWidth="1"/>
    <col min="3344" max="3344" width="0" hidden="1" customWidth="1"/>
    <col min="3345" max="3345" width="7.33203125" customWidth="1"/>
    <col min="3346" max="3346" width="8" customWidth="1"/>
    <col min="3347" max="3347" width="7.88671875" customWidth="1"/>
    <col min="3348" max="3348" width="7.5546875" customWidth="1"/>
    <col min="3349" max="3349" width="7.44140625" customWidth="1"/>
    <col min="3350" max="3350" width="7" customWidth="1"/>
    <col min="3351" max="3353" width="8.88671875" customWidth="1"/>
    <col min="3585" max="3585" width="4.88671875" customWidth="1"/>
    <col min="3586" max="3586" width="27.33203125" customWidth="1"/>
    <col min="3587" max="3587" width="10.5546875" customWidth="1"/>
    <col min="3588" max="3588" width="7.109375" customWidth="1"/>
    <col min="3589" max="3589" width="6" customWidth="1"/>
    <col min="3590" max="3590" width="8.44140625" customWidth="1"/>
    <col min="3591" max="3591" width="0" hidden="1" customWidth="1"/>
    <col min="3592" max="3592" width="13" customWidth="1"/>
    <col min="3593" max="3593" width="9.44140625" customWidth="1"/>
    <col min="3594" max="3594" width="6" customWidth="1"/>
    <col min="3595" max="3595" width="9.88671875" customWidth="1"/>
    <col min="3596" max="3596" width="0" hidden="1" customWidth="1"/>
    <col min="3597" max="3597" width="4.5546875" customWidth="1"/>
    <col min="3598" max="3598" width="8" customWidth="1"/>
    <col min="3599" max="3599" width="8.33203125" customWidth="1"/>
    <col min="3600" max="3600" width="0" hidden="1" customWidth="1"/>
    <col min="3601" max="3601" width="7.33203125" customWidth="1"/>
    <col min="3602" max="3602" width="8" customWidth="1"/>
    <col min="3603" max="3603" width="7.88671875" customWidth="1"/>
    <col min="3604" max="3604" width="7.5546875" customWidth="1"/>
    <col min="3605" max="3605" width="7.44140625" customWidth="1"/>
    <col min="3606" max="3606" width="7" customWidth="1"/>
    <col min="3607" max="3609" width="8.88671875" customWidth="1"/>
    <col min="3841" max="3841" width="4.88671875" customWidth="1"/>
    <col min="3842" max="3842" width="27.33203125" customWidth="1"/>
    <col min="3843" max="3843" width="10.5546875" customWidth="1"/>
    <col min="3844" max="3844" width="7.109375" customWidth="1"/>
    <col min="3845" max="3845" width="6" customWidth="1"/>
    <col min="3846" max="3846" width="8.44140625" customWidth="1"/>
    <col min="3847" max="3847" width="0" hidden="1" customWidth="1"/>
    <col min="3848" max="3848" width="13" customWidth="1"/>
    <col min="3849" max="3849" width="9.44140625" customWidth="1"/>
    <col min="3850" max="3850" width="6" customWidth="1"/>
    <col min="3851" max="3851" width="9.88671875" customWidth="1"/>
    <col min="3852" max="3852" width="0" hidden="1" customWidth="1"/>
    <col min="3853" max="3853" width="4.5546875" customWidth="1"/>
    <col min="3854" max="3854" width="8" customWidth="1"/>
    <col min="3855" max="3855" width="8.33203125" customWidth="1"/>
    <col min="3856" max="3856" width="0" hidden="1" customWidth="1"/>
    <col min="3857" max="3857" width="7.33203125" customWidth="1"/>
    <col min="3858" max="3858" width="8" customWidth="1"/>
    <col min="3859" max="3859" width="7.88671875" customWidth="1"/>
    <col min="3860" max="3860" width="7.5546875" customWidth="1"/>
    <col min="3861" max="3861" width="7.44140625" customWidth="1"/>
    <col min="3862" max="3862" width="7" customWidth="1"/>
    <col min="3863" max="3865" width="8.88671875" customWidth="1"/>
    <col min="4097" max="4097" width="4.88671875" customWidth="1"/>
    <col min="4098" max="4098" width="27.33203125" customWidth="1"/>
    <col min="4099" max="4099" width="10.5546875" customWidth="1"/>
    <col min="4100" max="4100" width="7.109375" customWidth="1"/>
    <col min="4101" max="4101" width="6" customWidth="1"/>
    <col min="4102" max="4102" width="8.44140625" customWidth="1"/>
    <col min="4103" max="4103" width="0" hidden="1" customWidth="1"/>
    <col min="4104" max="4104" width="13" customWidth="1"/>
    <col min="4105" max="4105" width="9.44140625" customWidth="1"/>
    <col min="4106" max="4106" width="6" customWidth="1"/>
    <col min="4107" max="4107" width="9.88671875" customWidth="1"/>
    <col min="4108" max="4108" width="0" hidden="1" customWidth="1"/>
    <col min="4109" max="4109" width="4.5546875" customWidth="1"/>
    <col min="4110" max="4110" width="8" customWidth="1"/>
    <col min="4111" max="4111" width="8.33203125" customWidth="1"/>
    <col min="4112" max="4112" width="0" hidden="1" customWidth="1"/>
    <col min="4113" max="4113" width="7.33203125" customWidth="1"/>
    <col min="4114" max="4114" width="8" customWidth="1"/>
    <col min="4115" max="4115" width="7.88671875" customWidth="1"/>
    <col min="4116" max="4116" width="7.5546875" customWidth="1"/>
    <col min="4117" max="4117" width="7.44140625" customWidth="1"/>
    <col min="4118" max="4118" width="7" customWidth="1"/>
    <col min="4119" max="4121" width="8.88671875" customWidth="1"/>
    <col min="4353" max="4353" width="4.88671875" customWidth="1"/>
    <col min="4354" max="4354" width="27.33203125" customWidth="1"/>
    <col min="4355" max="4355" width="10.5546875" customWidth="1"/>
    <col min="4356" max="4356" width="7.109375" customWidth="1"/>
    <col min="4357" max="4357" width="6" customWidth="1"/>
    <col min="4358" max="4358" width="8.44140625" customWidth="1"/>
    <col min="4359" max="4359" width="0" hidden="1" customWidth="1"/>
    <col min="4360" max="4360" width="13" customWidth="1"/>
    <col min="4361" max="4361" width="9.44140625" customWidth="1"/>
    <col min="4362" max="4362" width="6" customWidth="1"/>
    <col min="4363" max="4363" width="9.88671875" customWidth="1"/>
    <col min="4364" max="4364" width="0" hidden="1" customWidth="1"/>
    <col min="4365" max="4365" width="4.5546875" customWidth="1"/>
    <col min="4366" max="4366" width="8" customWidth="1"/>
    <col min="4367" max="4367" width="8.33203125" customWidth="1"/>
    <col min="4368" max="4368" width="0" hidden="1" customWidth="1"/>
    <col min="4369" max="4369" width="7.33203125" customWidth="1"/>
    <col min="4370" max="4370" width="8" customWidth="1"/>
    <col min="4371" max="4371" width="7.88671875" customWidth="1"/>
    <col min="4372" max="4372" width="7.5546875" customWidth="1"/>
    <col min="4373" max="4373" width="7.44140625" customWidth="1"/>
    <col min="4374" max="4374" width="7" customWidth="1"/>
    <col min="4375" max="4377" width="8.88671875" customWidth="1"/>
    <col min="4609" max="4609" width="4.88671875" customWidth="1"/>
    <col min="4610" max="4610" width="27.33203125" customWidth="1"/>
    <col min="4611" max="4611" width="10.5546875" customWidth="1"/>
    <col min="4612" max="4612" width="7.109375" customWidth="1"/>
    <col min="4613" max="4613" width="6" customWidth="1"/>
    <col min="4614" max="4614" width="8.44140625" customWidth="1"/>
    <col min="4615" max="4615" width="0" hidden="1" customWidth="1"/>
    <col min="4616" max="4616" width="13" customWidth="1"/>
    <col min="4617" max="4617" width="9.44140625" customWidth="1"/>
    <col min="4618" max="4618" width="6" customWidth="1"/>
    <col min="4619" max="4619" width="9.88671875" customWidth="1"/>
    <col min="4620" max="4620" width="0" hidden="1" customWidth="1"/>
    <col min="4621" max="4621" width="4.5546875" customWidth="1"/>
    <col min="4622" max="4622" width="8" customWidth="1"/>
    <col min="4623" max="4623" width="8.33203125" customWidth="1"/>
    <col min="4624" max="4624" width="0" hidden="1" customWidth="1"/>
    <col min="4625" max="4625" width="7.33203125" customWidth="1"/>
    <col min="4626" max="4626" width="8" customWidth="1"/>
    <col min="4627" max="4627" width="7.88671875" customWidth="1"/>
    <col min="4628" max="4628" width="7.5546875" customWidth="1"/>
    <col min="4629" max="4629" width="7.44140625" customWidth="1"/>
    <col min="4630" max="4630" width="7" customWidth="1"/>
    <col min="4631" max="4633" width="8.88671875" customWidth="1"/>
    <col min="4865" max="4865" width="4.88671875" customWidth="1"/>
    <col min="4866" max="4866" width="27.33203125" customWidth="1"/>
    <col min="4867" max="4867" width="10.5546875" customWidth="1"/>
    <col min="4868" max="4868" width="7.109375" customWidth="1"/>
    <col min="4869" max="4869" width="6" customWidth="1"/>
    <col min="4870" max="4870" width="8.44140625" customWidth="1"/>
    <col min="4871" max="4871" width="0" hidden="1" customWidth="1"/>
    <col min="4872" max="4872" width="13" customWidth="1"/>
    <col min="4873" max="4873" width="9.44140625" customWidth="1"/>
    <col min="4874" max="4874" width="6" customWidth="1"/>
    <col min="4875" max="4875" width="9.88671875" customWidth="1"/>
    <col min="4876" max="4876" width="0" hidden="1" customWidth="1"/>
    <col min="4877" max="4877" width="4.5546875" customWidth="1"/>
    <col min="4878" max="4878" width="8" customWidth="1"/>
    <col min="4879" max="4879" width="8.33203125" customWidth="1"/>
    <col min="4880" max="4880" width="0" hidden="1" customWidth="1"/>
    <col min="4881" max="4881" width="7.33203125" customWidth="1"/>
    <col min="4882" max="4882" width="8" customWidth="1"/>
    <col min="4883" max="4883" width="7.88671875" customWidth="1"/>
    <col min="4884" max="4884" width="7.5546875" customWidth="1"/>
    <col min="4885" max="4885" width="7.44140625" customWidth="1"/>
    <col min="4886" max="4886" width="7" customWidth="1"/>
    <col min="4887" max="4889" width="8.88671875" customWidth="1"/>
    <col min="5121" max="5121" width="4.88671875" customWidth="1"/>
    <col min="5122" max="5122" width="27.33203125" customWidth="1"/>
    <col min="5123" max="5123" width="10.5546875" customWidth="1"/>
    <col min="5124" max="5124" width="7.109375" customWidth="1"/>
    <col min="5125" max="5125" width="6" customWidth="1"/>
    <col min="5126" max="5126" width="8.44140625" customWidth="1"/>
    <col min="5127" max="5127" width="0" hidden="1" customWidth="1"/>
    <col min="5128" max="5128" width="13" customWidth="1"/>
    <col min="5129" max="5129" width="9.44140625" customWidth="1"/>
    <col min="5130" max="5130" width="6" customWidth="1"/>
    <col min="5131" max="5131" width="9.88671875" customWidth="1"/>
    <col min="5132" max="5132" width="0" hidden="1" customWidth="1"/>
    <col min="5133" max="5133" width="4.5546875" customWidth="1"/>
    <col min="5134" max="5134" width="8" customWidth="1"/>
    <col min="5135" max="5135" width="8.33203125" customWidth="1"/>
    <col min="5136" max="5136" width="0" hidden="1" customWidth="1"/>
    <col min="5137" max="5137" width="7.33203125" customWidth="1"/>
    <col min="5138" max="5138" width="8" customWidth="1"/>
    <col min="5139" max="5139" width="7.88671875" customWidth="1"/>
    <col min="5140" max="5140" width="7.5546875" customWidth="1"/>
    <col min="5141" max="5141" width="7.44140625" customWidth="1"/>
    <col min="5142" max="5142" width="7" customWidth="1"/>
    <col min="5143" max="5145" width="8.88671875" customWidth="1"/>
    <col min="5377" max="5377" width="4.88671875" customWidth="1"/>
    <col min="5378" max="5378" width="27.33203125" customWidth="1"/>
    <col min="5379" max="5379" width="10.5546875" customWidth="1"/>
    <col min="5380" max="5380" width="7.109375" customWidth="1"/>
    <col min="5381" max="5381" width="6" customWidth="1"/>
    <col min="5382" max="5382" width="8.44140625" customWidth="1"/>
    <col min="5383" max="5383" width="0" hidden="1" customWidth="1"/>
    <col min="5384" max="5384" width="13" customWidth="1"/>
    <col min="5385" max="5385" width="9.44140625" customWidth="1"/>
    <col min="5386" max="5386" width="6" customWidth="1"/>
    <col min="5387" max="5387" width="9.88671875" customWidth="1"/>
    <col min="5388" max="5388" width="0" hidden="1" customWidth="1"/>
    <col min="5389" max="5389" width="4.5546875" customWidth="1"/>
    <col min="5390" max="5390" width="8" customWidth="1"/>
    <col min="5391" max="5391" width="8.33203125" customWidth="1"/>
    <col min="5392" max="5392" width="0" hidden="1" customWidth="1"/>
    <col min="5393" max="5393" width="7.33203125" customWidth="1"/>
    <col min="5394" max="5394" width="8" customWidth="1"/>
    <col min="5395" max="5395" width="7.88671875" customWidth="1"/>
    <col min="5396" max="5396" width="7.5546875" customWidth="1"/>
    <col min="5397" max="5397" width="7.44140625" customWidth="1"/>
    <col min="5398" max="5398" width="7" customWidth="1"/>
    <col min="5399" max="5401" width="8.88671875" customWidth="1"/>
    <col min="5633" max="5633" width="4.88671875" customWidth="1"/>
    <col min="5634" max="5634" width="27.33203125" customWidth="1"/>
    <col min="5635" max="5635" width="10.5546875" customWidth="1"/>
    <col min="5636" max="5636" width="7.109375" customWidth="1"/>
    <col min="5637" max="5637" width="6" customWidth="1"/>
    <col min="5638" max="5638" width="8.44140625" customWidth="1"/>
    <col min="5639" max="5639" width="0" hidden="1" customWidth="1"/>
    <col min="5640" max="5640" width="13" customWidth="1"/>
    <col min="5641" max="5641" width="9.44140625" customWidth="1"/>
    <col min="5642" max="5642" width="6" customWidth="1"/>
    <col min="5643" max="5643" width="9.88671875" customWidth="1"/>
    <col min="5644" max="5644" width="0" hidden="1" customWidth="1"/>
    <col min="5645" max="5645" width="4.5546875" customWidth="1"/>
    <col min="5646" max="5646" width="8" customWidth="1"/>
    <col min="5647" max="5647" width="8.33203125" customWidth="1"/>
    <col min="5648" max="5648" width="0" hidden="1" customWidth="1"/>
    <col min="5649" max="5649" width="7.33203125" customWidth="1"/>
    <col min="5650" max="5650" width="8" customWidth="1"/>
    <col min="5651" max="5651" width="7.88671875" customWidth="1"/>
    <col min="5652" max="5652" width="7.5546875" customWidth="1"/>
    <col min="5653" max="5653" width="7.44140625" customWidth="1"/>
    <col min="5654" max="5654" width="7" customWidth="1"/>
    <col min="5655" max="5657" width="8.88671875" customWidth="1"/>
    <col min="5889" max="5889" width="4.88671875" customWidth="1"/>
    <col min="5890" max="5890" width="27.33203125" customWidth="1"/>
    <col min="5891" max="5891" width="10.5546875" customWidth="1"/>
    <col min="5892" max="5892" width="7.109375" customWidth="1"/>
    <col min="5893" max="5893" width="6" customWidth="1"/>
    <col min="5894" max="5894" width="8.44140625" customWidth="1"/>
    <col min="5895" max="5895" width="0" hidden="1" customWidth="1"/>
    <col min="5896" max="5896" width="13" customWidth="1"/>
    <col min="5897" max="5897" width="9.44140625" customWidth="1"/>
    <col min="5898" max="5898" width="6" customWidth="1"/>
    <col min="5899" max="5899" width="9.88671875" customWidth="1"/>
    <col min="5900" max="5900" width="0" hidden="1" customWidth="1"/>
    <col min="5901" max="5901" width="4.5546875" customWidth="1"/>
    <col min="5902" max="5902" width="8" customWidth="1"/>
    <col min="5903" max="5903" width="8.33203125" customWidth="1"/>
    <col min="5904" max="5904" width="0" hidden="1" customWidth="1"/>
    <col min="5905" max="5905" width="7.33203125" customWidth="1"/>
    <col min="5906" max="5906" width="8" customWidth="1"/>
    <col min="5907" max="5907" width="7.88671875" customWidth="1"/>
    <col min="5908" max="5908" width="7.5546875" customWidth="1"/>
    <col min="5909" max="5909" width="7.44140625" customWidth="1"/>
    <col min="5910" max="5910" width="7" customWidth="1"/>
    <col min="5911" max="5913" width="8.88671875" customWidth="1"/>
    <col min="6145" max="6145" width="4.88671875" customWidth="1"/>
    <col min="6146" max="6146" width="27.33203125" customWidth="1"/>
    <col min="6147" max="6147" width="10.5546875" customWidth="1"/>
    <col min="6148" max="6148" width="7.109375" customWidth="1"/>
    <col min="6149" max="6149" width="6" customWidth="1"/>
    <col min="6150" max="6150" width="8.44140625" customWidth="1"/>
    <col min="6151" max="6151" width="0" hidden="1" customWidth="1"/>
    <col min="6152" max="6152" width="13" customWidth="1"/>
    <col min="6153" max="6153" width="9.44140625" customWidth="1"/>
    <col min="6154" max="6154" width="6" customWidth="1"/>
    <col min="6155" max="6155" width="9.88671875" customWidth="1"/>
    <col min="6156" max="6156" width="0" hidden="1" customWidth="1"/>
    <col min="6157" max="6157" width="4.5546875" customWidth="1"/>
    <col min="6158" max="6158" width="8" customWidth="1"/>
    <col min="6159" max="6159" width="8.33203125" customWidth="1"/>
    <col min="6160" max="6160" width="0" hidden="1" customWidth="1"/>
    <col min="6161" max="6161" width="7.33203125" customWidth="1"/>
    <col min="6162" max="6162" width="8" customWidth="1"/>
    <col min="6163" max="6163" width="7.88671875" customWidth="1"/>
    <col min="6164" max="6164" width="7.5546875" customWidth="1"/>
    <col min="6165" max="6165" width="7.44140625" customWidth="1"/>
    <col min="6166" max="6166" width="7" customWidth="1"/>
    <col min="6167" max="6169" width="8.88671875" customWidth="1"/>
    <col min="6401" max="6401" width="4.88671875" customWidth="1"/>
    <col min="6402" max="6402" width="27.33203125" customWidth="1"/>
    <col min="6403" max="6403" width="10.5546875" customWidth="1"/>
    <col min="6404" max="6404" width="7.109375" customWidth="1"/>
    <col min="6405" max="6405" width="6" customWidth="1"/>
    <col min="6406" max="6406" width="8.44140625" customWidth="1"/>
    <col min="6407" max="6407" width="0" hidden="1" customWidth="1"/>
    <col min="6408" max="6408" width="13" customWidth="1"/>
    <col min="6409" max="6409" width="9.44140625" customWidth="1"/>
    <col min="6410" max="6410" width="6" customWidth="1"/>
    <col min="6411" max="6411" width="9.88671875" customWidth="1"/>
    <col min="6412" max="6412" width="0" hidden="1" customWidth="1"/>
    <col min="6413" max="6413" width="4.5546875" customWidth="1"/>
    <col min="6414" max="6414" width="8" customWidth="1"/>
    <col min="6415" max="6415" width="8.33203125" customWidth="1"/>
    <col min="6416" max="6416" width="0" hidden="1" customWidth="1"/>
    <col min="6417" max="6417" width="7.33203125" customWidth="1"/>
    <col min="6418" max="6418" width="8" customWidth="1"/>
    <col min="6419" max="6419" width="7.88671875" customWidth="1"/>
    <col min="6420" max="6420" width="7.5546875" customWidth="1"/>
    <col min="6421" max="6421" width="7.44140625" customWidth="1"/>
    <col min="6422" max="6422" width="7" customWidth="1"/>
    <col min="6423" max="6425" width="8.88671875" customWidth="1"/>
    <col min="6657" max="6657" width="4.88671875" customWidth="1"/>
    <col min="6658" max="6658" width="27.33203125" customWidth="1"/>
    <col min="6659" max="6659" width="10.5546875" customWidth="1"/>
    <col min="6660" max="6660" width="7.109375" customWidth="1"/>
    <col min="6661" max="6661" width="6" customWidth="1"/>
    <col min="6662" max="6662" width="8.44140625" customWidth="1"/>
    <col min="6663" max="6663" width="0" hidden="1" customWidth="1"/>
    <col min="6664" max="6664" width="13" customWidth="1"/>
    <col min="6665" max="6665" width="9.44140625" customWidth="1"/>
    <col min="6666" max="6666" width="6" customWidth="1"/>
    <col min="6667" max="6667" width="9.88671875" customWidth="1"/>
    <col min="6668" max="6668" width="0" hidden="1" customWidth="1"/>
    <col min="6669" max="6669" width="4.5546875" customWidth="1"/>
    <col min="6670" max="6670" width="8" customWidth="1"/>
    <col min="6671" max="6671" width="8.33203125" customWidth="1"/>
    <col min="6672" max="6672" width="0" hidden="1" customWidth="1"/>
    <col min="6673" max="6673" width="7.33203125" customWidth="1"/>
    <col min="6674" max="6674" width="8" customWidth="1"/>
    <col min="6675" max="6675" width="7.88671875" customWidth="1"/>
    <col min="6676" max="6676" width="7.5546875" customWidth="1"/>
    <col min="6677" max="6677" width="7.44140625" customWidth="1"/>
    <col min="6678" max="6678" width="7" customWidth="1"/>
    <col min="6679" max="6681" width="8.88671875" customWidth="1"/>
    <col min="6913" max="6913" width="4.88671875" customWidth="1"/>
    <col min="6914" max="6914" width="27.33203125" customWidth="1"/>
    <col min="6915" max="6915" width="10.5546875" customWidth="1"/>
    <col min="6916" max="6916" width="7.109375" customWidth="1"/>
    <col min="6917" max="6917" width="6" customWidth="1"/>
    <col min="6918" max="6918" width="8.44140625" customWidth="1"/>
    <col min="6919" max="6919" width="0" hidden="1" customWidth="1"/>
    <col min="6920" max="6920" width="13" customWidth="1"/>
    <col min="6921" max="6921" width="9.44140625" customWidth="1"/>
    <col min="6922" max="6922" width="6" customWidth="1"/>
    <col min="6923" max="6923" width="9.88671875" customWidth="1"/>
    <col min="6924" max="6924" width="0" hidden="1" customWidth="1"/>
    <col min="6925" max="6925" width="4.5546875" customWidth="1"/>
    <col min="6926" max="6926" width="8" customWidth="1"/>
    <col min="6927" max="6927" width="8.33203125" customWidth="1"/>
    <col min="6928" max="6928" width="0" hidden="1" customWidth="1"/>
    <col min="6929" max="6929" width="7.33203125" customWidth="1"/>
    <col min="6930" max="6930" width="8" customWidth="1"/>
    <col min="6931" max="6931" width="7.88671875" customWidth="1"/>
    <col min="6932" max="6932" width="7.5546875" customWidth="1"/>
    <col min="6933" max="6933" width="7.44140625" customWidth="1"/>
    <col min="6934" max="6934" width="7" customWidth="1"/>
    <col min="6935" max="6937" width="8.88671875" customWidth="1"/>
    <col min="7169" max="7169" width="4.88671875" customWidth="1"/>
    <col min="7170" max="7170" width="27.33203125" customWidth="1"/>
    <col min="7171" max="7171" width="10.5546875" customWidth="1"/>
    <col min="7172" max="7172" width="7.109375" customWidth="1"/>
    <col min="7173" max="7173" width="6" customWidth="1"/>
    <col min="7174" max="7174" width="8.44140625" customWidth="1"/>
    <col min="7175" max="7175" width="0" hidden="1" customWidth="1"/>
    <col min="7176" max="7176" width="13" customWidth="1"/>
    <col min="7177" max="7177" width="9.44140625" customWidth="1"/>
    <col min="7178" max="7178" width="6" customWidth="1"/>
    <col min="7179" max="7179" width="9.88671875" customWidth="1"/>
    <col min="7180" max="7180" width="0" hidden="1" customWidth="1"/>
    <col min="7181" max="7181" width="4.5546875" customWidth="1"/>
    <col min="7182" max="7182" width="8" customWidth="1"/>
    <col min="7183" max="7183" width="8.33203125" customWidth="1"/>
    <col min="7184" max="7184" width="0" hidden="1" customWidth="1"/>
    <col min="7185" max="7185" width="7.33203125" customWidth="1"/>
    <col min="7186" max="7186" width="8" customWidth="1"/>
    <col min="7187" max="7187" width="7.88671875" customWidth="1"/>
    <col min="7188" max="7188" width="7.5546875" customWidth="1"/>
    <col min="7189" max="7189" width="7.44140625" customWidth="1"/>
    <col min="7190" max="7190" width="7" customWidth="1"/>
    <col min="7191" max="7193" width="8.88671875" customWidth="1"/>
    <col min="7425" max="7425" width="4.88671875" customWidth="1"/>
    <col min="7426" max="7426" width="27.33203125" customWidth="1"/>
    <col min="7427" max="7427" width="10.5546875" customWidth="1"/>
    <col min="7428" max="7428" width="7.109375" customWidth="1"/>
    <col min="7429" max="7429" width="6" customWidth="1"/>
    <col min="7430" max="7430" width="8.44140625" customWidth="1"/>
    <col min="7431" max="7431" width="0" hidden="1" customWidth="1"/>
    <col min="7432" max="7432" width="13" customWidth="1"/>
    <col min="7433" max="7433" width="9.44140625" customWidth="1"/>
    <col min="7434" max="7434" width="6" customWidth="1"/>
    <col min="7435" max="7435" width="9.88671875" customWidth="1"/>
    <col min="7436" max="7436" width="0" hidden="1" customWidth="1"/>
    <col min="7437" max="7437" width="4.5546875" customWidth="1"/>
    <col min="7438" max="7438" width="8" customWidth="1"/>
    <col min="7439" max="7439" width="8.33203125" customWidth="1"/>
    <col min="7440" max="7440" width="0" hidden="1" customWidth="1"/>
    <col min="7441" max="7441" width="7.33203125" customWidth="1"/>
    <col min="7442" max="7442" width="8" customWidth="1"/>
    <col min="7443" max="7443" width="7.88671875" customWidth="1"/>
    <col min="7444" max="7444" width="7.5546875" customWidth="1"/>
    <col min="7445" max="7445" width="7.44140625" customWidth="1"/>
    <col min="7446" max="7446" width="7" customWidth="1"/>
    <col min="7447" max="7449" width="8.88671875" customWidth="1"/>
    <col min="7681" max="7681" width="4.88671875" customWidth="1"/>
    <col min="7682" max="7682" width="27.33203125" customWidth="1"/>
    <col min="7683" max="7683" width="10.5546875" customWidth="1"/>
    <col min="7684" max="7684" width="7.109375" customWidth="1"/>
    <col min="7685" max="7685" width="6" customWidth="1"/>
    <col min="7686" max="7686" width="8.44140625" customWidth="1"/>
    <col min="7687" max="7687" width="0" hidden="1" customWidth="1"/>
    <col min="7688" max="7688" width="13" customWidth="1"/>
    <col min="7689" max="7689" width="9.44140625" customWidth="1"/>
    <col min="7690" max="7690" width="6" customWidth="1"/>
    <col min="7691" max="7691" width="9.88671875" customWidth="1"/>
    <col min="7692" max="7692" width="0" hidden="1" customWidth="1"/>
    <col min="7693" max="7693" width="4.5546875" customWidth="1"/>
    <col min="7694" max="7694" width="8" customWidth="1"/>
    <col min="7695" max="7695" width="8.33203125" customWidth="1"/>
    <col min="7696" max="7696" width="0" hidden="1" customWidth="1"/>
    <col min="7697" max="7697" width="7.33203125" customWidth="1"/>
    <col min="7698" max="7698" width="8" customWidth="1"/>
    <col min="7699" max="7699" width="7.88671875" customWidth="1"/>
    <col min="7700" max="7700" width="7.5546875" customWidth="1"/>
    <col min="7701" max="7701" width="7.44140625" customWidth="1"/>
    <col min="7702" max="7702" width="7" customWidth="1"/>
    <col min="7703" max="7705" width="8.88671875" customWidth="1"/>
    <col min="7937" max="7937" width="4.88671875" customWidth="1"/>
    <col min="7938" max="7938" width="27.33203125" customWidth="1"/>
    <col min="7939" max="7939" width="10.5546875" customWidth="1"/>
    <col min="7940" max="7940" width="7.109375" customWidth="1"/>
    <col min="7941" max="7941" width="6" customWidth="1"/>
    <col min="7942" max="7942" width="8.44140625" customWidth="1"/>
    <col min="7943" max="7943" width="0" hidden="1" customWidth="1"/>
    <col min="7944" max="7944" width="13" customWidth="1"/>
    <col min="7945" max="7945" width="9.44140625" customWidth="1"/>
    <col min="7946" max="7946" width="6" customWidth="1"/>
    <col min="7947" max="7947" width="9.88671875" customWidth="1"/>
    <col min="7948" max="7948" width="0" hidden="1" customWidth="1"/>
    <col min="7949" max="7949" width="4.5546875" customWidth="1"/>
    <col min="7950" max="7950" width="8" customWidth="1"/>
    <col min="7951" max="7951" width="8.33203125" customWidth="1"/>
    <col min="7952" max="7952" width="0" hidden="1" customWidth="1"/>
    <col min="7953" max="7953" width="7.33203125" customWidth="1"/>
    <col min="7954" max="7954" width="8" customWidth="1"/>
    <col min="7955" max="7955" width="7.88671875" customWidth="1"/>
    <col min="7956" max="7956" width="7.5546875" customWidth="1"/>
    <col min="7957" max="7957" width="7.44140625" customWidth="1"/>
    <col min="7958" max="7958" width="7" customWidth="1"/>
    <col min="7959" max="7961" width="8.88671875" customWidth="1"/>
    <col min="8193" max="8193" width="4.88671875" customWidth="1"/>
    <col min="8194" max="8194" width="27.33203125" customWidth="1"/>
    <col min="8195" max="8195" width="10.5546875" customWidth="1"/>
    <col min="8196" max="8196" width="7.109375" customWidth="1"/>
    <col min="8197" max="8197" width="6" customWidth="1"/>
    <col min="8198" max="8198" width="8.44140625" customWidth="1"/>
    <col min="8199" max="8199" width="0" hidden="1" customWidth="1"/>
    <col min="8200" max="8200" width="13" customWidth="1"/>
    <col min="8201" max="8201" width="9.44140625" customWidth="1"/>
    <col min="8202" max="8202" width="6" customWidth="1"/>
    <col min="8203" max="8203" width="9.88671875" customWidth="1"/>
    <col min="8204" max="8204" width="0" hidden="1" customWidth="1"/>
    <col min="8205" max="8205" width="4.5546875" customWidth="1"/>
    <col min="8206" max="8206" width="8" customWidth="1"/>
    <col min="8207" max="8207" width="8.33203125" customWidth="1"/>
    <col min="8208" max="8208" width="0" hidden="1" customWidth="1"/>
    <col min="8209" max="8209" width="7.33203125" customWidth="1"/>
    <col min="8210" max="8210" width="8" customWidth="1"/>
    <col min="8211" max="8211" width="7.88671875" customWidth="1"/>
    <col min="8212" max="8212" width="7.5546875" customWidth="1"/>
    <col min="8213" max="8213" width="7.44140625" customWidth="1"/>
    <col min="8214" max="8214" width="7" customWidth="1"/>
    <col min="8215" max="8217" width="8.88671875" customWidth="1"/>
    <col min="8449" max="8449" width="4.88671875" customWidth="1"/>
    <col min="8450" max="8450" width="27.33203125" customWidth="1"/>
    <col min="8451" max="8451" width="10.5546875" customWidth="1"/>
    <col min="8452" max="8452" width="7.109375" customWidth="1"/>
    <col min="8453" max="8453" width="6" customWidth="1"/>
    <col min="8454" max="8454" width="8.44140625" customWidth="1"/>
    <col min="8455" max="8455" width="0" hidden="1" customWidth="1"/>
    <col min="8456" max="8456" width="13" customWidth="1"/>
    <col min="8457" max="8457" width="9.44140625" customWidth="1"/>
    <col min="8458" max="8458" width="6" customWidth="1"/>
    <col min="8459" max="8459" width="9.88671875" customWidth="1"/>
    <col min="8460" max="8460" width="0" hidden="1" customWidth="1"/>
    <col min="8461" max="8461" width="4.5546875" customWidth="1"/>
    <col min="8462" max="8462" width="8" customWidth="1"/>
    <col min="8463" max="8463" width="8.33203125" customWidth="1"/>
    <col min="8464" max="8464" width="0" hidden="1" customWidth="1"/>
    <col min="8465" max="8465" width="7.33203125" customWidth="1"/>
    <col min="8466" max="8466" width="8" customWidth="1"/>
    <col min="8467" max="8467" width="7.88671875" customWidth="1"/>
    <col min="8468" max="8468" width="7.5546875" customWidth="1"/>
    <col min="8469" max="8469" width="7.44140625" customWidth="1"/>
    <col min="8470" max="8470" width="7" customWidth="1"/>
    <col min="8471" max="8473" width="8.88671875" customWidth="1"/>
    <col min="8705" max="8705" width="4.88671875" customWidth="1"/>
    <col min="8706" max="8706" width="27.33203125" customWidth="1"/>
    <col min="8707" max="8707" width="10.5546875" customWidth="1"/>
    <col min="8708" max="8708" width="7.109375" customWidth="1"/>
    <col min="8709" max="8709" width="6" customWidth="1"/>
    <col min="8710" max="8710" width="8.44140625" customWidth="1"/>
    <col min="8711" max="8711" width="0" hidden="1" customWidth="1"/>
    <col min="8712" max="8712" width="13" customWidth="1"/>
    <col min="8713" max="8713" width="9.44140625" customWidth="1"/>
    <col min="8714" max="8714" width="6" customWidth="1"/>
    <col min="8715" max="8715" width="9.88671875" customWidth="1"/>
    <col min="8716" max="8716" width="0" hidden="1" customWidth="1"/>
    <col min="8717" max="8717" width="4.5546875" customWidth="1"/>
    <col min="8718" max="8718" width="8" customWidth="1"/>
    <col min="8719" max="8719" width="8.33203125" customWidth="1"/>
    <col min="8720" max="8720" width="0" hidden="1" customWidth="1"/>
    <col min="8721" max="8721" width="7.33203125" customWidth="1"/>
    <col min="8722" max="8722" width="8" customWidth="1"/>
    <col min="8723" max="8723" width="7.88671875" customWidth="1"/>
    <col min="8724" max="8724" width="7.5546875" customWidth="1"/>
    <col min="8725" max="8725" width="7.44140625" customWidth="1"/>
    <col min="8726" max="8726" width="7" customWidth="1"/>
    <col min="8727" max="8729" width="8.88671875" customWidth="1"/>
    <col min="8961" max="8961" width="4.88671875" customWidth="1"/>
    <col min="8962" max="8962" width="27.33203125" customWidth="1"/>
    <col min="8963" max="8963" width="10.5546875" customWidth="1"/>
    <col min="8964" max="8964" width="7.109375" customWidth="1"/>
    <col min="8965" max="8965" width="6" customWidth="1"/>
    <col min="8966" max="8966" width="8.44140625" customWidth="1"/>
    <col min="8967" max="8967" width="0" hidden="1" customWidth="1"/>
    <col min="8968" max="8968" width="13" customWidth="1"/>
    <col min="8969" max="8969" width="9.44140625" customWidth="1"/>
    <col min="8970" max="8970" width="6" customWidth="1"/>
    <col min="8971" max="8971" width="9.88671875" customWidth="1"/>
    <col min="8972" max="8972" width="0" hidden="1" customWidth="1"/>
    <col min="8973" max="8973" width="4.5546875" customWidth="1"/>
    <col min="8974" max="8974" width="8" customWidth="1"/>
    <col min="8975" max="8975" width="8.33203125" customWidth="1"/>
    <col min="8976" max="8976" width="0" hidden="1" customWidth="1"/>
    <col min="8977" max="8977" width="7.33203125" customWidth="1"/>
    <col min="8978" max="8978" width="8" customWidth="1"/>
    <col min="8979" max="8979" width="7.88671875" customWidth="1"/>
    <col min="8980" max="8980" width="7.5546875" customWidth="1"/>
    <col min="8981" max="8981" width="7.44140625" customWidth="1"/>
    <col min="8982" max="8982" width="7" customWidth="1"/>
    <col min="8983" max="8985" width="8.88671875" customWidth="1"/>
    <col min="9217" max="9217" width="4.88671875" customWidth="1"/>
    <col min="9218" max="9218" width="27.33203125" customWidth="1"/>
    <col min="9219" max="9219" width="10.5546875" customWidth="1"/>
    <col min="9220" max="9220" width="7.109375" customWidth="1"/>
    <col min="9221" max="9221" width="6" customWidth="1"/>
    <col min="9222" max="9222" width="8.44140625" customWidth="1"/>
    <col min="9223" max="9223" width="0" hidden="1" customWidth="1"/>
    <col min="9224" max="9224" width="13" customWidth="1"/>
    <col min="9225" max="9225" width="9.44140625" customWidth="1"/>
    <col min="9226" max="9226" width="6" customWidth="1"/>
    <col min="9227" max="9227" width="9.88671875" customWidth="1"/>
    <col min="9228" max="9228" width="0" hidden="1" customWidth="1"/>
    <col min="9229" max="9229" width="4.5546875" customWidth="1"/>
    <col min="9230" max="9230" width="8" customWidth="1"/>
    <col min="9231" max="9231" width="8.33203125" customWidth="1"/>
    <col min="9232" max="9232" width="0" hidden="1" customWidth="1"/>
    <col min="9233" max="9233" width="7.33203125" customWidth="1"/>
    <col min="9234" max="9234" width="8" customWidth="1"/>
    <col min="9235" max="9235" width="7.88671875" customWidth="1"/>
    <col min="9236" max="9236" width="7.5546875" customWidth="1"/>
    <col min="9237" max="9237" width="7.44140625" customWidth="1"/>
    <col min="9238" max="9238" width="7" customWidth="1"/>
    <col min="9239" max="9241" width="8.88671875" customWidth="1"/>
    <col min="9473" max="9473" width="4.88671875" customWidth="1"/>
    <col min="9474" max="9474" width="27.33203125" customWidth="1"/>
    <col min="9475" max="9475" width="10.5546875" customWidth="1"/>
    <col min="9476" max="9476" width="7.109375" customWidth="1"/>
    <col min="9477" max="9477" width="6" customWidth="1"/>
    <col min="9478" max="9478" width="8.44140625" customWidth="1"/>
    <col min="9479" max="9479" width="0" hidden="1" customWidth="1"/>
    <col min="9480" max="9480" width="13" customWidth="1"/>
    <col min="9481" max="9481" width="9.44140625" customWidth="1"/>
    <col min="9482" max="9482" width="6" customWidth="1"/>
    <col min="9483" max="9483" width="9.88671875" customWidth="1"/>
    <col min="9484" max="9484" width="0" hidden="1" customWidth="1"/>
    <col min="9485" max="9485" width="4.5546875" customWidth="1"/>
    <col min="9486" max="9486" width="8" customWidth="1"/>
    <col min="9487" max="9487" width="8.33203125" customWidth="1"/>
    <col min="9488" max="9488" width="0" hidden="1" customWidth="1"/>
    <col min="9489" max="9489" width="7.33203125" customWidth="1"/>
    <col min="9490" max="9490" width="8" customWidth="1"/>
    <col min="9491" max="9491" width="7.88671875" customWidth="1"/>
    <col min="9492" max="9492" width="7.5546875" customWidth="1"/>
    <col min="9493" max="9493" width="7.44140625" customWidth="1"/>
    <col min="9494" max="9494" width="7" customWidth="1"/>
    <col min="9495" max="9497" width="8.88671875" customWidth="1"/>
    <col min="9729" max="9729" width="4.88671875" customWidth="1"/>
    <col min="9730" max="9730" width="27.33203125" customWidth="1"/>
    <col min="9731" max="9731" width="10.5546875" customWidth="1"/>
    <col min="9732" max="9732" width="7.109375" customWidth="1"/>
    <col min="9733" max="9733" width="6" customWidth="1"/>
    <col min="9734" max="9734" width="8.44140625" customWidth="1"/>
    <col min="9735" max="9735" width="0" hidden="1" customWidth="1"/>
    <col min="9736" max="9736" width="13" customWidth="1"/>
    <col min="9737" max="9737" width="9.44140625" customWidth="1"/>
    <col min="9738" max="9738" width="6" customWidth="1"/>
    <col min="9739" max="9739" width="9.88671875" customWidth="1"/>
    <col min="9740" max="9740" width="0" hidden="1" customWidth="1"/>
    <col min="9741" max="9741" width="4.5546875" customWidth="1"/>
    <col min="9742" max="9742" width="8" customWidth="1"/>
    <col min="9743" max="9743" width="8.33203125" customWidth="1"/>
    <col min="9744" max="9744" width="0" hidden="1" customWidth="1"/>
    <col min="9745" max="9745" width="7.33203125" customWidth="1"/>
    <col min="9746" max="9746" width="8" customWidth="1"/>
    <col min="9747" max="9747" width="7.88671875" customWidth="1"/>
    <col min="9748" max="9748" width="7.5546875" customWidth="1"/>
    <col min="9749" max="9749" width="7.44140625" customWidth="1"/>
    <col min="9750" max="9750" width="7" customWidth="1"/>
    <col min="9751" max="9753" width="8.88671875" customWidth="1"/>
    <col min="9985" max="9985" width="4.88671875" customWidth="1"/>
    <col min="9986" max="9986" width="27.33203125" customWidth="1"/>
    <col min="9987" max="9987" width="10.5546875" customWidth="1"/>
    <col min="9988" max="9988" width="7.109375" customWidth="1"/>
    <col min="9989" max="9989" width="6" customWidth="1"/>
    <col min="9990" max="9990" width="8.44140625" customWidth="1"/>
    <col min="9991" max="9991" width="0" hidden="1" customWidth="1"/>
    <col min="9992" max="9992" width="13" customWidth="1"/>
    <col min="9993" max="9993" width="9.44140625" customWidth="1"/>
    <col min="9994" max="9994" width="6" customWidth="1"/>
    <col min="9995" max="9995" width="9.88671875" customWidth="1"/>
    <col min="9996" max="9996" width="0" hidden="1" customWidth="1"/>
    <col min="9997" max="9997" width="4.5546875" customWidth="1"/>
    <col min="9998" max="9998" width="8" customWidth="1"/>
    <col min="9999" max="9999" width="8.33203125" customWidth="1"/>
    <col min="10000" max="10000" width="0" hidden="1" customWidth="1"/>
    <col min="10001" max="10001" width="7.33203125" customWidth="1"/>
    <col min="10002" max="10002" width="8" customWidth="1"/>
    <col min="10003" max="10003" width="7.88671875" customWidth="1"/>
    <col min="10004" max="10004" width="7.5546875" customWidth="1"/>
    <col min="10005" max="10005" width="7.44140625" customWidth="1"/>
    <col min="10006" max="10006" width="7" customWidth="1"/>
    <col min="10007" max="10009" width="8.88671875" customWidth="1"/>
    <col min="10241" max="10241" width="4.88671875" customWidth="1"/>
    <col min="10242" max="10242" width="27.33203125" customWidth="1"/>
    <col min="10243" max="10243" width="10.5546875" customWidth="1"/>
    <col min="10244" max="10244" width="7.109375" customWidth="1"/>
    <col min="10245" max="10245" width="6" customWidth="1"/>
    <col min="10246" max="10246" width="8.44140625" customWidth="1"/>
    <col min="10247" max="10247" width="0" hidden="1" customWidth="1"/>
    <col min="10248" max="10248" width="13" customWidth="1"/>
    <col min="10249" max="10249" width="9.44140625" customWidth="1"/>
    <col min="10250" max="10250" width="6" customWidth="1"/>
    <col min="10251" max="10251" width="9.88671875" customWidth="1"/>
    <col min="10252" max="10252" width="0" hidden="1" customWidth="1"/>
    <col min="10253" max="10253" width="4.5546875" customWidth="1"/>
    <col min="10254" max="10254" width="8" customWidth="1"/>
    <col min="10255" max="10255" width="8.33203125" customWidth="1"/>
    <col min="10256" max="10256" width="0" hidden="1" customWidth="1"/>
    <col min="10257" max="10257" width="7.33203125" customWidth="1"/>
    <col min="10258" max="10258" width="8" customWidth="1"/>
    <col min="10259" max="10259" width="7.88671875" customWidth="1"/>
    <col min="10260" max="10260" width="7.5546875" customWidth="1"/>
    <col min="10261" max="10261" width="7.44140625" customWidth="1"/>
    <col min="10262" max="10262" width="7" customWidth="1"/>
    <col min="10263" max="10265" width="8.88671875" customWidth="1"/>
    <col min="10497" max="10497" width="4.88671875" customWidth="1"/>
    <col min="10498" max="10498" width="27.33203125" customWidth="1"/>
    <col min="10499" max="10499" width="10.5546875" customWidth="1"/>
    <col min="10500" max="10500" width="7.109375" customWidth="1"/>
    <col min="10501" max="10501" width="6" customWidth="1"/>
    <col min="10502" max="10502" width="8.44140625" customWidth="1"/>
    <col min="10503" max="10503" width="0" hidden="1" customWidth="1"/>
    <col min="10504" max="10504" width="13" customWidth="1"/>
    <col min="10505" max="10505" width="9.44140625" customWidth="1"/>
    <col min="10506" max="10506" width="6" customWidth="1"/>
    <col min="10507" max="10507" width="9.88671875" customWidth="1"/>
    <col min="10508" max="10508" width="0" hidden="1" customWidth="1"/>
    <col min="10509" max="10509" width="4.5546875" customWidth="1"/>
    <col min="10510" max="10510" width="8" customWidth="1"/>
    <col min="10511" max="10511" width="8.33203125" customWidth="1"/>
    <col min="10512" max="10512" width="0" hidden="1" customWidth="1"/>
    <col min="10513" max="10513" width="7.33203125" customWidth="1"/>
    <col min="10514" max="10514" width="8" customWidth="1"/>
    <col min="10515" max="10515" width="7.88671875" customWidth="1"/>
    <col min="10516" max="10516" width="7.5546875" customWidth="1"/>
    <col min="10517" max="10517" width="7.44140625" customWidth="1"/>
    <col min="10518" max="10518" width="7" customWidth="1"/>
    <col min="10519" max="10521" width="8.88671875" customWidth="1"/>
    <col min="10753" max="10753" width="4.88671875" customWidth="1"/>
    <col min="10754" max="10754" width="27.33203125" customWidth="1"/>
    <col min="10755" max="10755" width="10.5546875" customWidth="1"/>
    <col min="10756" max="10756" width="7.109375" customWidth="1"/>
    <col min="10757" max="10757" width="6" customWidth="1"/>
    <col min="10758" max="10758" width="8.44140625" customWidth="1"/>
    <col min="10759" max="10759" width="0" hidden="1" customWidth="1"/>
    <col min="10760" max="10760" width="13" customWidth="1"/>
    <col min="10761" max="10761" width="9.44140625" customWidth="1"/>
    <col min="10762" max="10762" width="6" customWidth="1"/>
    <col min="10763" max="10763" width="9.88671875" customWidth="1"/>
    <col min="10764" max="10764" width="0" hidden="1" customWidth="1"/>
    <col min="10765" max="10765" width="4.5546875" customWidth="1"/>
    <col min="10766" max="10766" width="8" customWidth="1"/>
    <col min="10767" max="10767" width="8.33203125" customWidth="1"/>
    <col min="10768" max="10768" width="0" hidden="1" customWidth="1"/>
    <col min="10769" max="10769" width="7.33203125" customWidth="1"/>
    <col min="10770" max="10770" width="8" customWidth="1"/>
    <col min="10771" max="10771" width="7.88671875" customWidth="1"/>
    <col min="10772" max="10772" width="7.5546875" customWidth="1"/>
    <col min="10773" max="10773" width="7.44140625" customWidth="1"/>
    <col min="10774" max="10774" width="7" customWidth="1"/>
    <col min="10775" max="10777" width="8.88671875" customWidth="1"/>
    <col min="11009" max="11009" width="4.88671875" customWidth="1"/>
    <col min="11010" max="11010" width="27.33203125" customWidth="1"/>
    <col min="11011" max="11011" width="10.5546875" customWidth="1"/>
    <col min="11012" max="11012" width="7.109375" customWidth="1"/>
    <col min="11013" max="11013" width="6" customWidth="1"/>
    <col min="11014" max="11014" width="8.44140625" customWidth="1"/>
    <col min="11015" max="11015" width="0" hidden="1" customWidth="1"/>
    <col min="11016" max="11016" width="13" customWidth="1"/>
    <col min="11017" max="11017" width="9.44140625" customWidth="1"/>
    <col min="11018" max="11018" width="6" customWidth="1"/>
    <col min="11019" max="11019" width="9.88671875" customWidth="1"/>
    <col min="11020" max="11020" width="0" hidden="1" customWidth="1"/>
    <col min="11021" max="11021" width="4.5546875" customWidth="1"/>
    <col min="11022" max="11022" width="8" customWidth="1"/>
    <col min="11023" max="11023" width="8.33203125" customWidth="1"/>
    <col min="11024" max="11024" width="0" hidden="1" customWidth="1"/>
    <col min="11025" max="11025" width="7.33203125" customWidth="1"/>
    <col min="11026" max="11026" width="8" customWidth="1"/>
    <col min="11027" max="11027" width="7.88671875" customWidth="1"/>
    <col min="11028" max="11028" width="7.5546875" customWidth="1"/>
    <col min="11029" max="11029" width="7.44140625" customWidth="1"/>
    <col min="11030" max="11030" width="7" customWidth="1"/>
    <col min="11031" max="11033" width="8.88671875" customWidth="1"/>
    <col min="11265" max="11265" width="4.88671875" customWidth="1"/>
    <col min="11266" max="11266" width="27.33203125" customWidth="1"/>
    <col min="11267" max="11267" width="10.5546875" customWidth="1"/>
    <col min="11268" max="11268" width="7.109375" customWidth="1"/>
    <col min="11269" max="11269" width="6" customWidth="1"/>
    <col min="11270" max="11270" width="8.44140625" customWidth="1"/>
    <col min="11271" max="11271" width="0" hidden="1" customWidth="1"/>
    <col min="11272" max="11272" width="13" customWidth="1"/>
    <col min="11273" max="11273" width="9.44140625" customWidth="1"/>
    <col min="11274" max="11274" width="6" customWidth="1"/>
    <col min="11275" max="11275" width="9.88671875" customWidth="1"/>
    <col min="11276" max="11276" width="0" hidden="1" customWidth="1"/>
    <col min="11277" max="11277" width="4.5546875" customWidth="1"/>
    <col min="11278" max="11278" width="8" customWidth="1"/>
    <col min="11279" max="11279" width="8.33203125" customWidth="1"/>
    <col min="11280" max="11280" width="0" hidden="1" customWidth="1"/>
    <col min="11281" max="11281" width="7.33203125" customWidth="1"/>
    <col min="11282" max="11282" width="8" customWidth="1"/>
    <col min="11283" max="11283" width="7.88671875" customWidth="1"/>
    <col min="11284" max="11284" width="7.5546875" customWidth="1"/>
    <col min="11285" max="11285" width="7.44140625" customWidth="1"/>
    <col min="11286" max="11286" width="7" customWidth="1"/>
    <col min="11287" max="11289" width="8.88671875" customWidth="1"/>
    <col min="11521" max="11521" width="4.88671875" customWidth="1"/>
    <col min="11522" max="11522" width="27.33203125" customWidth="1"/>
    <col min="11523" max="11523" width="10.5546875" customWidth="1"/>
    <col min="11524" max="11524" width="7.109375" customWidth="1"/>
    <col min="11525" max="11525" width="6" customWidth="1"/>
    <col min="11526" max="11526" width="8.44140625" customWidth="1"/>
    <col min="11527" max="11527" width="0" hidden="1" customWidth="1"/>
    <col min="11528" max="11528" width="13" customWidth="1"/>
    <col min="11529" max="11529" width="9.44140625" customWidth="1"/>
    <col min="11530" max="11530" width="6" customWidth="1"/>
    <col min="11531" max="11531" width="9.88671875" customWidth="1"/>
    <col min="11532" max="11532" width="0" hidden="1" customWidth="1"/>
    <col min="11533" max="11533" width="4.5546875" customWidth="1"/>
    <col min="11534" max="11534" width="8" customWidth="1"/>
    <col min="11535" max="11535" width="8.33203125" customWidth="1"/>
    <col min="11536" max="11536" width="0" hidden="1" customWidth="1"/>
    <col min="11537" max="11537" width="7.33203125" customWidth="1"/>
    <col min="11538" max="11538" width="8" customWidth="1"/>
    <col min="11539" max="11539" width="7.88671875" customWidth="1"/>
    <col min="11540" max="11540" width="7.5546875" customWidth="1"/>
    <col min="11541" max="11541" width="7.44140625" customWidth="1"/>
    <col min="11542" max="11542" width="7" customWidth="1"/>
    <col min="11543" max="11545" width="8.88671875" customWidth="1"/>
    <col min="11777" max="11777" width="4.88671875" customWidth="1"/>
    <col min="11778" max="11778" width="27.33203125" customWidth="1"/>
    <col min="11779" max="11779" width="10.5546875" customWidth="1"/>
    <col min="11780" max="11780" width="7.109375" customWidth="1"/>
    <col min="11781" max="11781" width="6" customWidth="1"/>
    <col min="11782" max="11782" width="8.44140625" customWidth="1"/>
    <col min="11783" max="11783" width="0" hidden="1" customWidth="1"/>
    <col min="11784" max="11784" width="13" customWidth="1"/>
    <col min="11785" max="11785" width="9.44140625" customWidth="1"/>
    <col min="11786" max="11786" width="6" customWidth="1"/>
    <col min="11787" max="11787" width="9.88671875" customWidth="1"/>
    <col min="11788" max="11788" width="0" hidden="1" customWidth="1"/>
    <col min="11789" max="11789" width="4.5546875" customWidth="1"/>
    <col min="11790" max="11790" width="8" customWidth="1"/>
    <col min="11791" max="11791" width="8.33203125" customWidth="1"/>
    <col min="11792" max="11792" width="0" hidden="1" customWidth="1"/>
    <col min="11793" max="11793" width="7.33203125" customWidth="1"/>
    <col min="11794" max="11794" width="8" customWidth="1"/>
    <col min="11795" max="11795" width="7.88671875" customWidth="1"/>
    <col min="11796" max="11796" width="7.5546875" customWidth="1"/>
    <col min="11797" max="11797" width="7.44140625" customWidth="1"/>
    <col min="11798" max="11798" width="7" customWidth="1"/>
    <col min="11799" max="11801" width="8.88671875" customWidth="1"/>
    <col min="12033" max="12033" width="4.88671875" customWidth="1"/>
    <col min="12034" max="12034" width="27.33203125" customWidth="1"/>
    <col min="12035" max="12035" width="10.5546875" customWidth="1"/>
    <col min="12036" max="12036" width="7.109375" customWidth="1"/>
    <col min="12037" max="12037" width="6" customWidth="1"/>
    <col min="12038" max="12038" width="8.44140625" customWidth="1"/>
    <col min="12039" max="12039" width="0" hidden="1" customWidth="1"/>
    <col min="12040" max="12040" width="13" customWidth="1"/>
    <col min="12041" max="12041" width="9.44140625" customWidth="1"/>
    <col min="12042" max="12042" width="6" customWidth="1"/>
    <col min="12043" max="12043" width="9.88671875" customWidth="1"/>
    <col min="12044" max="12044" width="0" hidden="1" customWidth="1"/>
    <col min="12045" max="12045" width="4.5546875" customWidth="1"/>
    <col min="12046" max="12046" width="8" customWidth="1"/>
    <col min="12047" max="12047" width="8.33203125" customWidth="1"/>
    <col min="12048" max="12048" width="0" hidden="1" customWidth="1"/>
    <col min="12049" max="12049" width="7.33203125" customWidth="1"/>
    <col min="12050" max="12050" width="8" customWidth="1"/>
    <col min="12051" max="12051" width="7.88671875" customWidth="1"/>
    <col min="12052" max="12052" width="7.5546875" customWidth="1"/>
    <col min="12053" max="12053" width="7.44140625" customWidth="1"/>
    <col min="12054" max="12054" width="7" customWidth="1"/>
    <col min="12055" max="12057" width="8.88671875" customWidth="1"/>
    <col min="12289" max="12289" width="4.88671875" customWidth="1"/>
    <col min="12290" max="12290" width="27.33203125" customWidth="1"/>
    <col min="12291" max="12291" width="10.5546875" customWidth="1"/>
    <col min="12292" max="12292" width="7.109375" customWidth="1"/>
    <col min="12293" max="12293" width="6" customWidth="1"/>
    <col min="12294" max="12294" width="8.44140625" customWidth="1"/>
    <col min="12295" max="12295" width="0" hidden="1" customWidth="1"/>
    <col min="12296" max="12296" width="13" customWidth="1"/>
    <col min="12297" max="12297" width="9.44140625" customWidth="1"/>
    <col min="12298" max="12298" width="6" customWidth="1"/>
    <col min="12299" max="12299" width="9.88671875" customWidth="1"/>
    <col min="12300" max="12300" width="0" hidden="1" customWidth="1"/>
    <col min="12301" max="12301" width="4.5546875" customWidth="1"/>
    <col min="12302" max="12302" width="8" customWidth="1"/>
    <col min="12303" max="12303" width="8.33203125" customWidth="1"/>
    <col min="12304" max="12304" width="0" hidden="1" customWidth="1"/>
    <col min="12305" max="12305" width="7.33203125" customWidth="1"/>
    <col min="12306" max="12306" width="8" customWidth="1"/>
    <col min="12307" max="12307" width="7.88671875" customWidth="1"/>
    <col min="12308" max="12308" width="7.5546875" customWidth="1"/>
    <col min="12309" max="12309" width="7.44140625" customWidth="1"/>
    <col min="12310" max="12310" width="7" customWidth="1"/>
    <col min="12311" max="12313" width="8.88671875" customWidth="1"/>
    <col min="12545" max="12545" width="4.88671875" customWidth="1"/>
    <col min="12546" max="12546" width="27.33203125" customWidth="1"/>
    <col min="12547" max="12547" width="10.5546875" customWidth="1"/>
    <col min="12548" max="12548" width="7.109375" customWidth="1"/>
    <col min="12549" max="12549" width="6" customWidth="1"/>
    <col min="12550" max="12550" width="8.44140625" customWidth="1"/>
    <col min="12551" max="12551" width="0" hidden="1" customWidth="1"/>
    <col min="12552" max="12552" width="13" customWidth="1"/>
    <col min="12553" max="12553" width="9.44140625" customWidth="1"/>
    <col min="12554" max="12554" width="6" customWidth="1"/>
    <col min="12555" max="12555" width="9.88671875" customWidth="1"/>
    <col min="12556" max="12556" width="0" hidden="1" customWidth="1"/>
    <col min="12557" max="12557" width="4.5546875" customWidth="1"/>
    <col min="12558" max="12558" width="8" customWidth="1"/>
    <col min="12559" max="12559" width="8.33203125" customWidth="1"/>
    <col min="12560" max="12560" width="0" hidden="1" customWidth="1"/>
    <col min="12561" max="12561" width="7.33203125" customWidth="1"/>
    <col min="12562" max="12562" width="8" customWidth="1"/>
    <col min="12563" max="12563" width="7.88671875" customWidth="1"/>
    <col min="12564" max="12564" width="7.5546875" customWidth="1"/>
    <col min="12565" max="12565" width="7.44140625" customWidth="1"/>
    <col min="12566" max="12566" width="7" customWidth="1"/>
    <col min="12567" max="12569" width="8.88671875" customWidth="1"/>
    <col min="12801" max="12801" width="4.88671875" customWidth="1"/>
    <col min="12802" max="12802" width="27.33203125" customWidth="1"/>
    <col min="12803" max="12803" width="10.5546875" customWidth="1"/>
    <col min="12804" max="12804" width="7.109375" customWidth="1"/>
    <col min="12805" max="12805" width="6" customWidth="1"/>
    <col min="12806" max="12806" width="8.44140625" customWidth="1"/>
    <col min="12807" max="12807" width="0" hidden="1" customWidth="1"/>
    <col min="12808" max="12808" width="13" customWidth="1"/>
    <col min="12809" max="12809" width="9.44140625" customWidth="1"/>
    <col min="12810" max="12810" width="6" customWidth="1"/>
    <col min="12811" max="12811" width="9.88671875" customWidth="1"/>
    <col min="12812" max="12812" width="0" hidden="1" customWidth="1"/>
    <col min="12813" max="12813" width="4.5546875" customWidth="1"/>
    <col min="12814" max="12814" width="8" customWidth="1"/>
    <col min="12815" max="12815" width="8.33203125" customWidth="1"/>
    <col min="12816" max="12816" width="0" hidden="1" customWidth="1"/>
    <col min="12817" max="12817" width="7.33203125" customWidth="1"/>
    <col min="12818" max="12818" width="8" customWidth="1"/>
    <col min="12819" max="12819" width="7.88671875" customWidth="1"/>
    <col min="12820" max="12820" width="7.5546875" customWidth="1"/>
    <col min="12821" max="12821" width="7.44140625" customWidth="1"/>
    <col min="12822" max="12822" width="7" customWidth="1"/>
    <col min="12823" max="12825" width="8.88671875" customWidth="1"/>
    <col min="13057" max="13057" width="4.88671875" customWidth="1"/>
    <col min="13058" max="13058" width="27.33203125" customWidth="1"/>
    <col min="13059" max="13059" width="10.5546875" customWidth="1"/>
    <col min="13060" max="13060" width="7.109375" customWidth="1"/>
    <col min="13061" max="13061" width="6" customWidth="1"/>
    <col min="13062" max="13062" width="8.44140625" customWidth="1"/>
    <col min="13063" max="13063" width="0" hidden="1" customWidth="1"/>
    <col min="13064" max="13064" width="13" customWidth="1"/>
    <col min="13065" max="13065" width="9.44140625" customWidth="1"/>
    <col min="13066" max="13066" width="6" customWidth="1"/>
    <col min="13067" max="13067" width="9.88671875" customWidth="1"/>
    <col min="13068" max="13068" width="0" hidden="1" customWidth="1"/>
    <col min="13069" max="13069" width="4.5546875" customWidth="1"/>
    <col min="13070" max="13070" width="8" customWidth="1"/>
    <col min="13071" max="13071" width="8.33203125" customWidth="1"/>
    <col min="13072" max="13072" width="0" hidden="1" customWidth="1"/>
    <col min="13073" max="13073" width="7.33203125" customWidth="1"/>
    <col min="13074" max="13074" width="8" customWidth="1"/>
    <col min="13075" max="13075" width="7.88671875" customWidth="1"/>
    <col min="13076" max="13076" width="7.5546875" customWidth="1"/>
    <col min="13077" max="13077" width="7.44140625" customWidth="1"/>
    <col min="13078" max="13078" width="7" customWidth="1"/>
    <col min="13079" max="13081" width="8.88671875" customWidth="1"/>
    <col min="13313" max="13313" width="4.88671875" customWidth="1"/>
    <col min="13314" max="13314" width="27.33203125" customWidth="1"/>
    <col min="13315" max="13315" width="10.5546875" customWidth="1"/>
    <col min="13316" max="13316" width="7.109375" customWidth="1"/>
    <col min="13317" max="13317" width="6" customWidth="1"/>
    <col min="13318" max="13318" width="8.44140625" customWidth="1"/>
    <col min="13319" max="13319" width="0" hidden="1" customWidth="1"/>
    <col min="13320" max="13320" width="13" customWidth="1"/>
    <col min="13321" max="13321" width="9.44140625" customWidth="1"/>
    <col min="13322" max="13322" width="6" customWidth="1"/>
    <col min="13323" max="13323" width="9.88671875" customWidth="1"/>
    <col min="13324" max="13324" width="0" hidden="1" customWidth="1"/>
    <col min="13325" max="13325" width="4.5546875" customWidth="1"/>
    <col min="13326" max="13326" width="8" customWidth="1"/>
    <col min="13327" max="13327" width="8.33203125" customWidth="1"/>
    <col min="13328" max="13328" width="0" hidden="1" customWidth="1"/>
    <col min="13329" max="13329" width="7.33203125" customWidth="1"/>
    <col min="13330" max="13330" width="8" customWidth="1"/>
    <col min="13331" max="13331" width="7.88671875" customWidth="1"/>
    <col min="13332" max="13332" width="7.5546875" customWidth="1"/>
    <col min="13333" max="13333" width="7.44140625" customWidth="1"/>
    <col min="13334" max="13334" width="7" customWidth="1"/>
    <col min="13335" max="13337" width="8.88671875" customWidth="1"/>
    <col min="13569" max="13569" width="4.88671875" customWidth="1"/>
    <col min="13570" max="13570" width="27.33203125" customWidth="1"/>
    <col min="13571" max="13571" width="10.5546875" customWidth="1"/>
    <col min="13572" max="13572" width="7.109375" customWidth="1"/>
    <col min="13573" max="13573" width="6" customWidth="1"/>
    <col min="13574" max="13574" width="8.44140625" customWidth="1"/>
    <col min="13575" max="13575" width="0" hidden="1" customWidth="1"/>
    <col min="13576" max="13576" width="13" customWidth="1"/>
    <col min="13577" max="13577" width="9.44140625" customWidth="1"/>
    <col min="13578" max="13578" width="6" customWidth="1"/>
    <col min="13579" max="13579" width="9.88671875" customWidth="1"/>
    <col min="13580" max="13580" width="0" hidden="1" customWidth="1"/>
    <col min="13581" max="13581" width="4.5546875" customWidth="1"/>
    <col min="13582" max="13582" width="8" customWidth="1"/>
    <col min="13583" max="13583" width="8.33203125" customWidth="1"/>
    <col min="13584" max="13584" width="0" hidden="1" customWidth="1"/>
    <col min="13585" max="13585" width="7.33203125" customWidth="1"/>
    <col min="13586" max="13586" width="8" customWidth="1"/>
    <col min="13587" max="13587" width="7.88671875" customWidth="1"/>
    <col min="13588" max="13588" width="7.5546875" customWidth="1"/>
    <col min="13589" max="13589" width="7.44140625" customWidth="1"/>
    <col min="13590" max="13590" width="7" customWidth="1"/>
    <col min="13591" max="13593" width="8.88671875" customWidth="1"/>
    <col min="13825" max="13825" width="4.88671875" customWidth="1"/>
    <col min="13826" max="13826" width="27.33203125" customWidth="1"/>
    <col min="13827" max="13827" width="10.5546875" customWidth="1"/>
    <col min="13828" max="13828" width="7.109375" customWidth="1"/>
    <col min="13829" max="13829" width="6" customWidth="1"/>
    <col min="13830" max="13830" width="8.44140625" customWidth="1"/>
    <col min="13831" max="13831" width="0" hidden="1" customWidth="1"/>
    <col min="13832" max="13832" width="13" customWidth="1"/>
    <col min="13833" max="13833" width="9.44140625" customWidth="1"/>
    <col min="13834" max="13834" width="6" customWidth="1"/>
    <col min="13835" max="13835" width="9.88671875" customWidth="1"/>
    <col min="13836" max="13836" width="0" hidden="1" customWidth="1"/>
    <col min="13837" max="13837" width="4.5546875" customWidth="1"/>
    <col min="13838" max="13838" width="8" customWidth="1"/>
    <col min="13839" max="13839" width="8.33203125" customWidth="1"/>
    <col min="13840" max="13840" width="0" hidden="1" customWidth="1"/>
    <col min="13841" max="13841" width="7.33203125" customWidth="1"/>
    <col min="13842" max="13842" width="8" customWidth="1"/>
    <col min="13843" max="13843" width="7.88671875" customWidth="1"/>
    <col min="13844" max="13844" width="7.5546875" customWidth="1"/>
    <col min="13845" max="13845" width="7.44140625" customWidth="1"/>
    <col min="13846" max="13846" width="7" customWidth="1"/>
    <col min="13847" max="13849" width="8.88671875" customWidth="1"/>
    <col min="14081" max="14081" width="4.88671875" customWidth="1"/>
    <col min="14082" max="14082" width="27.33203125" customWidth="1"/>
    <col min="14083" max="14083" width="10.5546875" customWidth="1"/>
    <col min="14084" max="14084" width="7.109375" customWidth="1"/>
    <col min="14085" max="14085" width="6" customWidth="1"/>
    <col min="14086" max="14086" width="8.44140625" customWidth="1"/>
    <col min="14087" max="14087" width="0" hidden="1" customWidth="1"/>
    <col min="14088" max="14088" width="13" customWidth="1"/>
    <col min="14089" max="14089" width="9.44140625" customWidth="1"/>
    <col min="14090" max="14090" width="6" customWidth="1"/>
    <col min="14091" max="14091" width="9.88671875" customWidth="1"/>
    <col min="14092" max="14092" width="0" hidden="1" customWidth="1"/>
    <col min="14093" max="14093" width="4.5546875" customWidth="1"/>
    <col min="14094" max="14094" width="8" customWidth="1"/>
    <col min="14095" max="14095" width="8.33203125" customWidth="1"/>
    <col min="14096" max="14096" width="0" hidden="1" customWidth="1"/>
    <col min="14097" max="14097" width="7.33203125" customWidth="1"/>
    <col min="14098" max="14098" width="8" customWidth="1"/>
    <col min="14099" max="14099" width="7.88671875" customWidth="1"/>
    <col min="14100" max="14100" width="7.5546875" customWidth="1"/>
    <col min="14101" max="14101" width="7.44140625" customWidth="1"/>
    <col min="14102" max="14102" width="7" customWidth="1"/>
    <col min="14103" max="14105" width="8.88671875" customWidth="1"/>
    <col min="14337" max="14337" width="4.88671875" customWidth="1"/>
    <col min="14338" max="14338" width="27.33203125" customWidth="1"/>
    <col min="14339" max="14339" width="10.5546875" customWidth="1"/>
    <col min="14340" max="14340" width="7.109375" customWidth="1"/>
    <col min="14341" max="14341" width="6" customWidth="1"/>
    <col min="14342" max="14342" width="8.44140625" customWidth="1"/>
    <col min="14343" max="14343" width="0" hidden="1" customWidth="1"/>
    <col min="14344" max="14344" width="13" customWidth="1"/>
    <col min="14345" max="14345" width="9.44140625" customWidth="1"/>
    <col min="14346" max="14346" width="6" customWidth="1"/>
    <col min="14347" max="14347" width="9.88671875" customWidth="1"/>
    <col min="14348" max="14348" width="0" hidden="1" customWidth="1"/>
    <col min="14349" max="14349" width="4.5546875" customWidth="1"/>
    <col min="14350" max="14350" width="8" customWidth="1"/>
    <col min="14351" max="14351" width="8.33203125" customWidth="1"/>
    <col min="14352" max="14352" width="0" hidden="1" customWidth="1"/>
    <col min="14353" max="14353" width="7.33203125" customWidth="1"/>
    <col min="14354" max="14354" width="8" customWidth="1"/>
    <col min="14355" max="14355" width="7.88671875" customWidth="1"/>
    <col min="14356" max="14356" width="7.5546875" customWidth="1"/>
    <col min="14357" max="14357" width="7.44140625" customWidth="1"/>
    <col min="14358" max="14358" width="7" customWidth="1"/>
    <col min="14359" max="14361" width="8.88671875" customWidth="1"/>
    <col min="14593" max="14593" width="4.88671875" customWidth="1"/>
    <col min="14594" max="14594" width="27.33203125" customWidth="1"/>
    <col min="14595" max="14595" width="10.5546875" customWidth="1"/>
    <col min="14596" max="14596" width="7.109375" customWidth="1"/>
    <col min="14597" max="14597" width="6" customWidth="1"/>
    <col min="14598" max="14598" width="8.44140625" customWidth="1"/>
    <col min="14599" max="14599" width="0" hidden="1" customWidth="1"/>
    <col min="14600" max="14600" width="13" customWidth="1"/>
    <col min="14601" max="14601" width="9.44140625" customWidth="1"/>
    <col min="14602" max="14602" width="6" customWidth="1"/>
    <col min="14603" max="14603" width="9.88671875" customWidth="1"/>
    <col min="14604" max="14604" width="0" hidden="1" customWidth="1"/>
    <col min="14605" max="14605" width="4.5546875" customWidth="1"/>
    <col min="14606" max="14606" width="8" customWidth="1"/>
    <col min="14607" max="14607" width="8.33203125" customWidth="1"/>
    <col min="14608" max="14608" width="0" hidden="1" customWidth="1"/>
    <col min="14609" max="14609" width="7.33203125" customWidth="1"/>
    <col min="14610" max="14610" width="8" customWidth="1"/>
    <col min="14611" max="14611" width="7.88671875" customWidth="1"/>
    <col min="14612" max="14612" width="7.5546875" customWidth="1"/>
    <col min="14613" max="14613" width="7.44140625" customWidth="1"/>
    <col min="14614" max="14614" width="7" customWidth="1"/>
    <col min="14615" max="14617" width="8.88671875" customWidth="1"/>
    <col min="14849" max="14849" width="4.88671875" customWidth="1"/>
    <col min="14850" max="14850" width="27.33203125" customWidth="1"/>
    <col min="14851" max="14851" width="10.5546875" customWidth="1"/>
    <col min="14852" max="14852" width="7.109375" customWidth="1"/>
    <col min="14853" max="14853" width="6" customWidth="1"/>
    <col min="14854" max="14854" width="8.44140625" customWidth="1"/>
    <col min="14855" max="14855" width="0" hidden="1" customWidth="1"/>
    <col min="14856" max="14856" width="13" customWidth="1"/>
    <col min="14857" max="14857" width="9.44140625" customWidth="1"/>
    <col min="14858" max="14858" width="6" customWidth="1"/>
    <col min="14859" max="14859" width="9.88671875" customWidth="1"/>
    <col min="14860" max="14860" width="0" hidden="1" customWidth="1"/>
    <col min="14861" max="14861" width="4.5546875" customWidth="1"/>
    <col min="14862" max="14862" width="8" customWidth="1"/>
    <col min="14863" max="14863" width="8.33203125" customWidth="1"/>
    <col min="14864" max="14864" width="0" hidden="1" customWidth="1"/>
    <col min="14865" max="14865" width="7.33203125" customWidth="1"/>
    <col min="14866" max="14866" width="8" customWidth="1"/>
    <col min="14867" max="14867" width="7.88671875" customWidth="1"/>
    <col min="14868" max="14868" width="7.5546875" customWidth="1"/>
    <col min="14869" max="14869" width="7.44140625" customWidth="1"/>
    <col min="14870" max="14870" width="7" customWidth="1"/>
    <col min="14871" max="14873" width="8.88671875" customWidth="1"/>
    <col min="15105" max="15105" width="4.88671875" customWidth="1"/>
    <col min="15106" max="15106" width="27.33203125" customWidth="1"/>
    <col min="15107" max="15107" width="10.5546875" customWidth="1"/>
    <col min="15108" max="15108" width="7.109375" customWidth="1"/>
    <col min="15109" max="15109" width="6" customWidth="1"/>
    <col min="15110" max="15110" width="8.44140625" customWidth="1"/>
    <col min="15111" max="15111" width="0" hidden="1" customWidth="1"/>
    <col min="15112" max="15112" width="13" customWidth="1"/>
    <col min="15113" max="15113" width="9.44140625" customWidth="1"/>
    <col min="15114" max="15114" width="6" customWidth="1"/>
    <col min="15115" max="15115" width="9.88671875" customWidth="1"/>
    <col min="15116" max="15116" width="0" hidden="1" customWidth="1"/>
    <col min="15117" max="15117" width="4.5546875" customWidth="1"/>
    <col min="15118" max="15118" width="8" customWidth="1"/>
    <col min="15119" max="15119" width="8.33203125" customWidth="1"/>
    <col min="15120" max="15120" width="0" hidden="1" customWidth="1"/>
    <col min="15121" max="15121" width="7.33203125" customWidth="1"/>
    <col min="15122" max="15122" width="8" customWidth="1"/>
    <col min="15123" max="15123" width="7.88671875" customWidth="1"/>
    <col min="15124" max="15124" width="7.5546875" customWidth="1"/>
    <col min="15125" max="15125" width="7.44140625" customWidth="1"/>
    <col min="15126" max="15126" width="7" customWidth="1"/>
    <col min="15127" max="15129" width="8.88671875" customWidth="1"/>
    <col min="15361" max="15361" width="4.88671875" customWidth="1"/>
    <col min="15362" max="15362" width="27.33203125" customWidth="1"/>
    <col min="15363" max="15363" width="10.5546875" customWidth="1"/>
    <col min="15364" max="15364" width="7.109375" customWidth="1"/>
    <col min="15365" max="15365" width="6" customWidth="1"/>
    <col min="15366" max="15366" width="8.44140625" customWidth="1"/>
    <col min="15367" max="15367" width="0" hidden="1" customWidth="1"/>
    <col min="15368" max="15368" width="13" customWidth="1"/>
    <col min="15369" max="15369" width="9.44140625" customWidth="1"/>
    <col min="15370" max="15370" width="6" customWidth="1"/>
    <col min="15371" max="15371" width="9.88671875" customWidth="1"/>
    <col min="15372" max="15372" width="0" hidden="1" customWidth="1"/>
    <col min="15373" max="15373" width="4.5546875" customWidth="1"/>
    <col min="15374" max="15374" width="8" customWidth="1"/>
    <col min="15375" max="15375" width="8.33203125" customWidth="1"/>
    <col min="15376" max="15376" width="0" hidden="1" customWidth="1"/>
    <col min="15377" max="15377" width="7.33203125" customWidth="1"/>
    <col min="15378" max="15378" width="8" customWidth="1"/>
    <col min="15379" max="15379" width="7.88671875" customWidth="1"/>
    <col min="15380" max="15380" width="7.5546875" customWidth="1"/>
    <col min="15381" max="15381" width="7.44140625" customWidth="1"/>
    <col min="15382" max="15382" width="7" customWidth="1"/>
    <col min="15383" max="15385" width="8.88671875" customWidth="1"/>
    <col min="15617" max="15617" width="4.88671875" customWidth="1"/>
    <col min="15618" max="15618" width="27.33203125" customWidth="1"/>
    <col min="15619" max="15619" width="10.5546875" customWidth="1"/>
    <col min="15620" max="15620" width="7.109375" customWidth="1"/>
    <col min="15621" max="15621" width="6" customWidth="1"/>
    <col min="15622" max="15622" width="8.44140625" customWidth="1"/>
    <col min="15623" max="15623" width="0" hidden="1" customWidth="1"/>
    <col min="15624" max="15624" width="13" customWidth="1"/>
    <col min="15625" max="15625" width="9.44140625" customWidth="1"/>
    <col min="15626" max="15626" width="6" customWidth="1"/>
    <col min="15627" max="15627" width="9.88671875" customWidth="1"/>
    <col min="15628" max="15628" width="0" hidden="1" customWidth="1"/>
    <col min="15629" max="15629" width="4.5546875" customWidth="1"/>
    <col min="15630" max="15630" width="8" customWidth="1"/>
    <col min="15631" max="15631" width="8.33203125" customWidth="1"/>
    <col min="15632" max="15632" width="0" hidden="1" customWidth="1"/>
    <col min="15633" max="15633" width="7.33203125" customWidth="1"/>
    <col min="15634" max="15634" width="8" customWidth="1"/>
    <col min="15635" max="15635" width="7.88671875" customWidth="1"/>
    <col min="15636" max="15636" width="7.5546875" customWidth="1"/>
    <col min="15637" max="15637" width="7.44140625" customWidth="1"/>
    <col min="15638" max="15638" width="7" customWidth="1"/>
    <col min="15639" max="15641" width="8.88671875" customWidth="1"/>
    <col min="15873" max="15873" width="4.88671875" customWidth="1"/>
    <col min="15874" max="15874" width="27.33203125" customWidth="1"/>
    <col min="15875" max="15875" width="10.5546875" customWidth="1"/>
    <col min="15876" max="15876" width="7.109375" customWidth="1"/>
    <col min="15877" max="15877" width="6" customWidth="1"/>
    <col min="15878" max="15878" width="8.44140625" customWidth="1"/>
    <col min="15879" max="15879" width="0" hidden="1" customWidth="1"/>
    <col min="15880" max="15880" width="13" customWidth="1"/>
    <col min="15881" max="15881" width="9.44140625" customWidth="1"/>
    <col min="15882" max="15882" width="6" customWidth="1"/>
    <col min="15883" max="15883" width="9.88671875" customWidth="1"/>
    <col min="15884" max="15884" width="0" hidden="1" customWidth="1"/>
    <col min="15885" max="15885" width="4.5546875" customWidth="1"/>
    <col min="15886" max="15886" width="8" customWidth="1"/>
    <col min="15887" max="15887" width="8.33203125" customWidth="1"/>
    <col min="15888" max="15888" width="0" hidden="1" customWidth="1"/>
    <col min="15889" max="15889" width="7.33203125" customWidth="1"/>
    <col min="15890" max="15890" width="8" customWidth="1"/>
    <col min="15891" max="15891" width="7.88671875" customWidth="1"/>
    <col min="15892" max="15892" width="7.5546875" customWidth="1"/>
    <col min="15893" max="15893" width="7.44140625" customWidth="1"/>
    <col min="15894" max="15894" width="7" customWidth="1"/>
    <col min="15895" max="15897" width="8.88671875" customWidth="1"/>
    <col min="16129" max="16129" width="4.88671875" customWidth="1"/>
    <col min="16130" max="16130" width="27.33203125" customWidth="1"/>
    <col min="16131" max="16131" width="10.5546875" customWidth="1"/>
    <col min="16132" max="16132" width="7.109375" customWidth="1"/>
    <col min="16133" max="16133" width="6" customWidth="1"/>
    <col min="16134" max="16134" width="8.44140625" customWidth="1"/>
    <col min="16135" max="16135" width="0" hidden="1" customWidth="1"/>
    <col min="16136" max="16136" width="13" customWidth="1"/>
    <col min="16137" max="16137" width="9.44140625" customWidth="1"/>
    <col min="16138" max="16138" width="6" customWidth="1"/>
    <col min="16139" max="16139" width="9.88671875" customWidth="1"/>
    <col min="16140" max="16140" width="0" hidden="1" customWidth="1"/>
    <col min="16141" max="16141" width="4.5546875" customWidth="1"/>
    <col min="16142" max="16142" width="8" customWidth="1"/>
    <col min="16143" max="16143" width="8.33203125" customWidth="1"/>
    <col min="16144" max="16144" width="0" hidden="1" customWidth="1"/>
    <col min="16145" max="16145" width="7.33203125" customWidth="1"/>
    <col min="16146" max="16146" width="8" customWidth="1"/>
    <col min="16147" max="16147" width="7.88671875" customWidth="1"/>
    <col min="16148" max="16148" width="7.5546875" customWidth="1"/>
    <col min="16149" max="16149" width="7.44140625" customWidth="1"/>
    <col min="16150" max="16150" width="7" customWidth="1"/>
    <col min="16151" max="16153" width="8.88671875" customWidth="1"/>
  </cols>
  <sheetData>
    <row r="1" spans="1:27" ht="30.6" x14ac:dyDescent="0.25">
      <c r="B1" s="88" t="s">
        <v>73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</row>
    <row r="3" spans="1:27" s="4" customFormat="1" ht="12.75" customHeight="1" x14ac:dyDescent="0.25">
      <c r="A3" s="62" t="s">
        <v>1</v>
      </c>
      <c r="B3" s="72" t="s">
        <v>2</v>
      </c>
      <c r="C3" s="73" t="s">
        <v>3</v>
      </c>
      <c r="D3" s="74"/>
      <c r="E3" s="74"/>
      <c r="F3" s="74"/>
      <c r="G3" s="75"/>
      <c r="H3" s="76" t="s">
        <v>4</v>
      </c>
      <c r="I3" s="77"/>
      <c r="J3" s="77"/>
      <c r="K3" s="77"/>
      <c r="L3" s="78"/>
      <c r="M3" s="79" t="s">
        <v>5</v>
      </c>
      <c r="N3" s="82" t="s">
        <v>6</v>
      </c>
      <c r="O3" s="83" t="s">
        <v>7</v>
      </c>
      <c r="P3" s="65" t="s">
        <v>8</v>
      </c>
      <c r="Q3" s="68" t="s">
        <v>9</v>
      </c>
      <c r="R3" s="68"/>
      <c r="S3" s="68"/>
      <c r="T3" s="68"/>
      <c r="U3" s="70" t="s">
        <v>10</v>
      </c>
      <c r="V3" s="70"/>
      <c r="W3" s="62" t="s">
        <v>11</v>
      </c>
      <c r="X3" s="62"/>
      <c r="Y3" s="3"/>
    </row>
    <row r="4" spans="1:27" s="4" customFormat="1" ht="25.5" customHeight="1" x14ac:dyDescent="0.25">
      <c r="A4" s="62"/>
      <c r="B4" s="72"/>
      <c r="C4" s="63" t="s">
        <v>12</v>
      </c>
      <c r="D4" s="64" t="s">
        <v>13</v>
      </c>
      <c r="E4" s="64" t="s">
        <v>14</v>
      </c>
      <c r="F4" s="64" t="s">
        <v>15</v>
      </c>
      <c r="G4" s="65" t="s">
        <v>16</v>
      </c>
      <c r="H4" s="64" t="s">
        <v>12</v>
      </c>
      <c r="I4" s="64" t="s">
        <v>13</v>
      </c>
      <c r="J4" s="64" t="s">
        <v>14</v>
      </c>
      <c r="K4" s="64" t="s">
        <v>15</v>
      </c>
      <c r="L4" s="67" t="s">
        <v>16</v>
      </c>
      <c r="M4" s="80"/>
      <c r="N4" s="82"/>
      <c r="O4" s="84"/>
      <c r="P4" s="86"/>
      <c r="Q4" s="68" t="s">
        <v>17</v>
      </c>
      <c r="R4" s="68"/>
      <c r="S4" s="68" t="s">
        <v>18</v>
      </c>
      <c r="T4" s="68"/>
      <c r="U4" s="70"/>
      <c r="V4" s="70"/>
      <c r="W4" s="50"/>
      <c r="X4" s="50"/>
      <c r="Y4" s="3"/>
    </row>
    <row r="5" spans="1:27" s="4" customFormat="1" ht="13.2" x14ac:dyDescent="0.25">
      <c r="A5" s="62"/>
      <c r="B5" s="72"/>
      <c r="C5" s="63"/>
      <c r="D5" s="64"/>
      <c r="E5" s="64"/>
      <c r="F5" s="64"/>
      <c r="G5" s="66"/>
      <c r="H5" s="64"/>
      <c r="I5" s="64"/>
      <c r="J5" s="64"/>
      <c r="K5" s="64"/>
      <c r="L5" s="64"/>
      <c r="M5" s="81"/>
      <c r="N5" s="82"/>
      <c r="O5" s="85"/>
      <c r="P5" s="87"/>
      <c r="Q5" s="50" t="s">
        <v>19</v>
      </c>
      <c r="R5" s="50" t="s">
        <v>20</v>
      </c>
      <c r="S5" s="50" t="s">
        <v>21</v>
      </c>
      <c r="T5" s="50" t="s">
        <v>20</v>
      </c>
      <c r="U5" s="6" t="s">
        <v>19</v>
      </c>
      <c r="V5" s="6" t="s">
        <v>20</v>
      </c>
      <c r="W5" s="50">
        <v>2013</v>
      </c>
      <c r="X5" s="50">
        <v>2014</v>
      </c>
      <c r="Y5" s="3"/>
    </row>
    <row r="6" spans="1:27" s="22" customFormat="1" ht="45" customHeight="1" x14ac:dyDescent="0.35">
      <c r="A6" s="7">
        <v>1</v>
      </c>
      <c r="B6" s="8" t="s">
        <v>22</v>
      </c>
      <c r="C6" s="9">
        <v>166.18</v>
      </c>
      <c r="D6" s="10">
        <f t="shared" ref="D6:D26" si="0">C6/W6*100</f>
        <v>14.203418803418804</v>
      </c>
      <c r="E6" s="11">
        <v>83</v>
      </c>
      <c r="F6" s="10">
        <f t="shared" ref="F6:F23" si="1">C6*E6/100</f>
        <v>137.92940000000002</v>
      </c>
      <c r="G6" s="12">
        <v>1170</v>
      </c>
      <c r="H6" s="13">
        <v>159.66999999999999</v>
      </c>
      <c r="I6" s="14">
        <f t="shared" ref="I6:I26" si="2">H6/X6*100</f>
        <v>12.981300813008129</v>
      </c>
      <c r="J6" s="15">
        <v>91</v>
      </c>
      <c r="K6" s="10">
        <f t="shared" ref="K6:K23" si="3">H6*J6/100</f>
        <v>145.2997</v>
      </c>
      <c r="L6" s="12">
        <v>1230</v>
      </c>
      <c r="M6" s="16">
        <f>RANK(I6,I6:I23)</f>
        <v>10</v>
      </c>
      <c r="N6" s="17">
        <f>((K6-F6))*16.08/10</f>
        <v>11.851442399999977</v>
      </c>
      <c r="O6" s="18">
        <v>4440</v>
      </c>
      <c r="P6" s="19" t="s">
        <v>23</v>
      </c>
      <c r="Q6" s="20">
        <v>697</v>
      </c>
      <c r="R6" s="20">
        <v>20</v>
      </c>
      <c r="S6" s="20">
        <v>185</v>
      </c>
      <c r="T6" s="20">
        <v>0</v>
      </c>
      <c r="U6" s="21">
        <v>621</v>
      </c>
      <c r="V6" s="21">
        <v>19</v>
      </c>
      <c r="W6" s="7">
        <v>1170</v>
      </c>
      <c r="X6" s="7">
        <v>1230</v>
      </c>
      <c r="Y6" s="2"/>
      <c r="Z6" s="22" t="s">
        <v>23</v>
      </c>
    </row>
    <row r="7" spans="1:27" ht="45" customHeight="1" x14ac:dyDescent="0.35">
      <c r="A7" s="7">
        <v>2</v>
      </c>
      <c r="B7" s="8" t="s">
        <v>24</v>
      </c>
      <c r="C7" s="9">
        <v>74.290000000000006</v>
      </c>
      <c r="D7" s="10">
        <f t="shared" si="0"/>
        <v>11.553654743390359</v>
      </c>
      <c r="E7" s="11">
        <v>95</v>
      </c>
      <c r="F7" s="10">
        <f t="shared" si="1"/>
        <v>70.575500000000005</v>
      </c>
      <c r="G7" s="12">
        <v>643</v>
      </c>
      <c r="H7" s="13">
        <v>70</v>
      </c>
      <c r="I7" s="14">
        <f t="shared" si="2"/>
        <v>10.886469673405911</v>
      </c>
      <c r="J7" s="15">
        <v>86</v>
      </c>
      <c r="K7" s="10">
        <f t="shared" si="3"/>
        <v>60.2</v>
      </c>
      <c r="L7" s="12">
        <v>643</v>
      </c>
      <c r="M7" s="16">
        <f>RANK(I7,I6:I23)</f>
        <v>18</v>
      </c>
      <c r="N7" s="17">
        <f t="shared" ref="N7:N24" si="4">((K7-F7))*16.08/10</f>
        <v>-16.683804000000002</v>
      </c>
      <c r="O7" s="18">
        <v>1700</v>
      </c>
      <c r="P7" s="19"/>
      <c r="Q7" s="20">
        <v>444</v>
      </c>
      <c r="R7" s="20">
        <v>14</v>
      </c>
      <c r="S7" s="20">
        <v>187</v>
      </c>
      <c r="T7" s="20">
        <v>11</v>
      </c>
      <c r="U7" s="21">
        <v>358</v>
      </c>
      <c r="V7" s="21">
        <v>6</v>
      </c>
      <c r="W7" s="7">
        <v>643</v>
      </c>
      <c r="X7" s="7">
        <v>643</v>
      </c>
    </row>
    <row r="8" spans="1:27" ht="45" customHeight="1" x14ac:dyDescent="0.35">
      <c r="A8" s="7">
        <v>3</v>
      </c>
      <c r="B8" s="23" t="s">
        <v>25</v>
      </c>
      <c r="C8" s="9">
        <v>133.61000000000001</v>
      </c>
      <c r="D8" s="10">
        <f t="shared" si="0"/>
        <v>16.701250000000002</v>
      </c>
      <c r="E8" s="11">
        <v>98</v>
      </c>
      <c r="F8" s="10">
        <f t="shared" si="1"/>
        <v>130.93780000000001</v>
      </c>
      <c r="G8" s="12">
        <v>800</v>
      </c>
      <c r="H8" s="13">
        <v>128</v>
      </c>
      <c r="I8" s="14">
        <f t="shared" si="2"/>
        <v>16</v>
      </c>
      <c r="J8" s="15">
        <v>98</v>
      </c>
      <c r="K8" s="10">
        <f t="shared" si="3"/>
        <v>125.44</v>
      </c>
      <c r="L8" s="12">
        <v>800</v>
      </c>
      <c r="M8" s="16">
        <f>RANK(I8,I6:I23)</f>
        <v>3</v>
      </c>
      <c r="N8" s="17">
        <f t="shared" si="4"/>
        <v>-8.8404624000000176</v>
      </c>
      <c r="O8" s="18">
        <v>1815</v>
      </c>
      <c r="P8" s="24" t="s">
        <v>26</v>
      </c>
      <c r="Q8" s="20">
        <v>546</v>
      </c>
      <c r="R8" s="20">
        <v>9</v>
      </c>
      <c r="S8" s="20">
        <v>167</v>
      </c>
      <c r="T8" s="20">
        <v>2</v>
      </c>
      <c r="U8" s="21">
        <v>610</v>
      </c>
      <c r="V8" s="21">
        <v>9</v>
      </c>
      <c r="W8" s="7">
        <v>800</v>
      </c>
      <c r="X8" s="7">
        <v>800</v>
      </c>
      <c r="Z8" s="2" t="s">
        <v>27</v>
      </c>
    </row>
    <row r="9" spans="1:27" ht="45" customHeight="1" x14ac:dyDescent="0.35">
      <c r="A9" s="7">
        <v>4</v>
      </c>
      <c r="B9" s="25" t="s">
        <v>28</v>
      </c>
      <c r="C9" s="9">
        <v>25.16</v>
      </c>
      <c r="D9" s="10">
        <f t="shared" si="0"/>
        <v>9.8666666666666671</v>
      </c>
      <c r="E9" s="11">
        <v>99</v>
      </c>
      <c r="F9" s="10">
        <f t="shared" si="1"/>
        <v>24.9084</v>
      </c>
      <c r="G9" s="12">
        <v>255</v>
      </c>
      <c r="H9" s="13">
        <v>29.1</v>
      </c>
      <c r="I9" s="14">
        <f t="shared" si="2"/>
        <v>11.411764705882353</v>
      </c>
      <c r="J9" s="15">
        <v>99</v>
      </c>
      <c r="K9" s="10">
        <f t="shared" si="3"/>
        <v>28.809000000000001</v>
      </c>
      <c r="L9" s="12">
        <v>255</v>
      </c>
      <c r="M9" s="16">
        <f>RANK(I9,I6:I23)</f>
        <v>17</v>
      </c>
      <c r="N9" s="17">
        <f t="shared" si="4"/>
        <v>6.2721648000000005</v>
      </c>
      <c r="O9" s="18">
        <v>910</v>
      </c>
      <c r="P9" s="19" t="s">
        <v>29</v>
      </c>
      <c r="Q9" s="20">
        <v>172</v>
      </c>
      <c r="R9" s="20">
        <v>5</v>
      </c>
      <c r="S9" s="20">
        <v>45</v>
      </c>
      <c r="T9" s="20">
        <v>0</v>
      </c>
      <c r="U9" s="21">
        <v>158</v>
      </c>
      <c r="V9" s="21">
        <v>3</v>
      </c>
      <c r="W9" s="7">
        <v>255</v>
      </c>
      <c r="X9" s="7">
        <v>255</v>
      </c>
      <c r="Z9" t="s">
        <v>30</v>
      </c>
    </row>
    <row r="10" spans="1:27" ht="45" customHeight="1" x14ac:dyDescent="0.35">
      <c r="A10" s="7">
        <v>5</v>
      </c>
      <c r="B10" s="23" t="s">
        <v>31</v>
      </c>
      <c r="C10" s="9">
        <v>61.5</v>
      </c>
      <c r="D10" s="10">
        <f t="shared" si="0"/>
        <v>12.178217821782178</v>
      </c>
      <c r="E10" s="11">
        <v>92</v>
      </c>
      <c r="F10" s="10">
        <f t="shared" si="1"/>
        <v>56.58</v>
      </c>
      <c r="G10" s="12">
        <v>505</v>
      </c>
      <c r="H10" s="13">
        <v>60.6</v>
      </c>
      <c r="I10" s="14">
        <f t="shared" si="2"/>
        <v>12.000000000000002</v>
      </c>
      <c r="J10" s="15">
        <v>92</v>
      </c>
      <c r="K10" s="10">
        <f t="shared" si="3"/>
        <v>55.751999999999995</v>
      </c>
      <c r="L10" s="12">
        <v>505</v>
      </c>
      <c r="M10" s="16">
        <f>RANK(I10,I6:I23)</f>
        <v>12</v>
      </c>
      <c r="N10" s="17">
        <f t="shared" si="4"/>
        <v>-1.3314240000000046</v>
      </c>
      <c r="O10" s="18">
        <v>1967</v>
      </c>
      <c r="P10" s="24" t="s">
        <v>32</v>
      </c>
      <c r="Q10" s="20">
        <v>334</v>
      </c>
      <c r="R10" s="20">
        <v>4</v>
      </c>
      <c r="S10" s="20">
        <v>166</v>
      </c>
      <c r="T10" s="20">
        <v>0</v>
      </c>
      <c r="U10" s="21">
        <v>344</v>
      </c>
      <c r="V10" s="21">
        <v>11</v>
      </c>
      <c r="W10" s="7">
        <v>505</v>
      </c>
      <c r="X10" s="7">
        <v>505</v>
      </c>
      <c r="Z10" t="s">
        <v>30</v>
      </c>
    </row>
    <row r="11" spans="1:27" ht="45" customHeight="1" x14ac:dyDescent="0.35">
      <c r="A11" s="7">
        <v>6</v>
      </c>
      <c r="B11" s="23" t="s">
        <v>33</v>
      </c>
      <c r="C11" s="9">
        <v>41</v>
      </c>
      <c r="D11" s="10">
        <f t="shared" si="0"/>
        <v>12.615384615384615</v>
      </c>
      <c r="E11" s="11">
        <v>85</v>
      </c>
      <c r="F11" s="10">
        <f t="shared" si="1"/>
        <v>34.85</v>
      </c>
      <c r="G11" s="12">
        <v>325</v>
      </c>
      <c r="H11" s="14">
        <v>39</v>
      </c>
      <c r="I11" s="14">
        <f t="shared" si="2"/>
        <v>12</v>
      </c>
      <c r="J11" s="15">
        <v>85</v>
      </c>
      <c r="K11" s="10">
        <f t="shared" si="3"/>
        <v>33.15</v>
      </c>
      <c r="L11" s="12">
        <v>325</v>
      </c>
      <c r="M11" s="16">
        <f>RANK(I11,I6:I23)</f>
        <v>13</v>
      </c>
      <c r="N11" s="17">
        <f t="shared" si="4"/>
        <v>-2.733600000000004</v>
      </c>
      <c r="O11" s="18">
        <v>1440</v>
      </c>
      <c r="P11" s="19" t="s">
        <v>29</v>
      </c>
      <c r="Q11" s="20">
        <v>207</v>
      </c>
      <c r="R11" s="20">
        <v>14</v>
      </c>
      <c r="S11" s="20">
        <v>72</v>
      </c>
      <c r="T11" s="20">
        <v>2</v>
      </c>
      <c r="U11" s="21">
        <v>167</v>
      </c>
      <c r="V11" s="21">
        <v>0</v>
      </c>
      <c r="W11" s="7">
        <v>325</v>
      </c>
      <c r="X11" s="7">
        <v>325</v>
      </c>
      <c r="Z11" t="s">
        <v>30</v>
      </c>
      <c r="AA11" t="s">
        <v>34</v>
      </c>
    </row>
    <row r="12" spans="1:27" ht="45" customHeight="1" x14ac:dyDescent="0.35">
      <c r="A12" s="7">
        <v>7</v>
      </c>
      <c r="B12" s="23" t="s">
        <v>35</v>
      </c>
      <c r="C12" s="9">
        <v>33.1</v>
      </c>
      <c r="D12" s="10">
        <f t="shared" si="0"/>
        <v>14.97737556561086</v>
      </c>
      <c r="E12" s="11">
        <v>94</v>
      </c>
      <c r="F12" s="10">
        <f t="shared" si="1"/>
        <v>31.114000000000001</v>
      </c>
      <c r="G12" s="12">
        <v>221</v>
      </c>
      <c r="H12" s="13">
        <v>34.299999999999997</v>
      </c>
      <c r="I12" s="14">
        <f t="shared" si="2"/>
        <v>15.520361990950224</v>
      </c>
      <c r="J12" s="15">
        <v>94</v>
      </c>
      <c r="K12" s="10">
        <f t="shared" si="3"/>
        <v>32.241999999999997</v>
      </c>
      <c r="L12" s="12">
        <v>221</v>
      </c>
      <c r="M12" s="16">
        <f>RANK(I12,I6:I23)</f>
        <v>4</v>
      </c>
      <c r="N12" s="17">
        <f t="shared" si="4"/>
        <v>1.8138239999999943</v>
      </c>
      <c r="O12" s="18">
        <v>1200</v>
      </c>
      <c r="P12" s="19" t="s">
        <v>36</v>
      </c>
      <c r="Q12" s="20">
        <v>136</v>
      </c>
      <c r="R12" s="20">
        <v>4</v>
      </c>
      <c r="S12" s="20">
        <v>63</v>
      </c>
      <c r="T12" s="20">
        <v>1</v>
      </c>
      <c r="U12" s="21">
        <v>130</v>
      </c>
      <c r="V12" s="21">
        <v>5</v>
      </c>
      <c r="W12" s="7">
        <v>221</v>
      </c>
      <c r="X12" s="7">
        <v>221</v>
      </c>
      <c r="Z12" t="s">
        <v>37</v>
      </c>
    </row>
    <row r="13" spans="1:27" ht="45" customHeight="1" x14ac:dyDescent="0.35">
      <c r="A13" s="7">
        <v>8</v>
      </c>
      <c r="B13" s="23" t="s">
        <v>38</v>
      </c>
      <c r="C13" s="9">
        <v>84.2</v>
      </c>
      <c r="D13" s="10">
        <f t="shared" si="0"/>
        <v>12.028571428571428</v>
      </c>
      <c r="E13" s="11">
        <v>99</v>
      </c>
      <c r="F13" s="10">
        <f t="shared" si="1"/>
        <v>83.358000000000004</v>
      </c>
      <c r="G13" s="12">
        <v>700</v>
      </c>
      <c r="H13" s="13">
        <v>82.18</v>
      </c>
      <c r="I13" s="14">
        <f t="shared" si="2"/>
        <v>11.74</v>
      </c>
      <c r="J13" s="15">
        <v>99</v>
      </c>
      <c r="K13" s="10">
        <f t="shared" si="3"/>
        <v>81.358200000000011</v>
      </c>
      <c r="L13" s="12">
        <v>700</v>
      </c>
      <c r="M13" s="16">
        <f>RANK(I13,I6:I23)</f>
        <v>14</v>
      </c>
      <c r="N13" s="17">
        <f t="shared" si="4"/>
        <v>-3.2156783999999887</v>
      </c>
      <c r="O13" s="18">
        <v>1460</v>
      </c>
      <c r="P13" s="19" t="s">
        <v>29</v>
      </c>
      <c r="Q13" s="20">
        <v>525</v>
      </c>
      <c r="R13" s="20">
        <v>11</v>
      </c>
      <c r="S13" s="20">
        <v>239</v>
      </c>
      <c r="T13" s="20">
        <v>2</v>
      </c>
      <c r="U13" s="21">
        <v>630</v>
      </c>
      <c r="V13" s="21">
        <v>9</v>
      </c>
      <c r="W13" s="7">
        <v>700</v>
      </c>
      <c r="X13" s="7">
        <v>700</v>
      </c>
      <c r="Z13" t="s">
        <v>39</v>
      </c>
      <c r="AA13" t="s">
        <v>40</v>
      </c>
    </row>
    <row r="14" spans="1:27" ht="45" customHeight="1" x14ac:dyDescent="0.35">
      <c r="A14" s="7">
        <v>9</v>
      </c>
      <c r="B14" s="23" t="s">
        <v>41</v>
      </c>
      <c r="C14" s="9">
        <v>48.5</v>
      </c>
      <c r="D14" s="10">
        <f t="shared" si="0"/>
        <v>13.108108108108107</v>
      </c>
      <c r="E14" s="11">
        <v>82</v>
      </c>
      <c r="F14" s="10">
        <f t="shared" si="1"/>
        <v>39.770000000000003</v>
      </c>
      <c r="G14" s="12">
        <v>370</v>
      </c>
      <c r="H14" s="13">
        <v>45.5</v>
      </c>
      <c r="I14" s="14">
        <f t="shared" si="2"/>
        <v>13.787878787878787</v>
      </c>
      <c r="J14" s="15">
        <v>82</v>
      </c>
      <c r="K14" s="10">
        <f t="shared" si="3"/>
        <v>37.31</v>
      </c>
      <c r="L14" s="12">
        <v>330</v>
      </c>
      <c r="M14" s="16">
        <f>RANK(I14,I6:I23)</f>
        <v>8</v>
      </c>
      <c r="N14" s="17">
        <f t="shared" si="4"/>
        <v>-3.955680000000001</v>
      </c>
      <c r="O14" s="18">
        <v>860</v>
      </c>
      <c r="P14" s="19" t="s">
        <v>40</v>
      </c>
      <c r="Q14" s="20">
        <v>111</v>
      </c>
      <c r="R14" s="20">
        <v>0</v>
      </c>
      <c r="S14" s="20">
        <v>24</v>
      </c>
      <c r="T14" s="20">
        <v>0</v>
      </c>
      <c r="U14" s="21">
        <v>241</v>
      </c>
      <c r="V14" s="21">
        <v>0</v>
      </c>
      <c r="W14" s="7">
        <v>370</v>
      </c>
      <c r="X14" s="7">
        <v>330</v>
      </c>
      <c r="Z14" t="s">
        <v>42</v>
      </c>
    </row>
    <row r="15" spans="1:27" ht="45" customHeight="1" x14ac:dyDescent="0.35">
      <c r="A15" s="7">
        <v>10</v>
      </c>
      <c r="B15" s="23" t="s">
        <v>43</v>
      </c>
      <c r="C15" s="9">
        <v>33</v>
      </c>
      <c r="D15" s="10">
        <f t="shared" si="0"/>
        <v>12.941176470588237</v>
      </c>
      <c r="E15" s="11">
        <v>94</v>
      </c>
      <c r="F15" s="10">
        <f t="shared" si="1"/>
        <v>31.02</v>
      </c>
      <c r="G15" s="12">
        <v>255</v>
      </c>
      <c r="H15" s="13">
        <v>43.5</v>
      </c>
      <c r="I15" s="14">
        <f t="shared" si="2"/>
        <v>16.415094339622641</v>
      </c>
      <c r="J15" s="15">
        <v>94</v>
      </c>
      <c r="K15" s="10">
        <f t="shared" si="3"/>
        <v>40.89</v>
      </c>
      <c r="L15" s="12">
        <v>265</v>
      </c>
      <c r="M15" s="16">
        <f>RANK(I15,I6:I23)</f>
        <v>2</v>
      </c>
      <c r="N15" s="17">
        <f t="shared" si="4"/>
        <v>15.87096</v>
      </c>
      <c r="O15" s="18">
        <v>1020</v>
      </c>
      <c r="P15" s="19" t="s">
        <v>40</v>
      </c>
      <c r="Q15" s="20">
        <v>185</v>
      </c>
      <c r="R15" s="20">
        <v>4</v>
      </c>
      <c r="S15" s="20">
        <v>49</v>
      </c>
      <c r="T15" s="20">
        <v>0</v>
      </c>
      <c r="U15" s="21">
        <v>217</v>
      </c>
      <c r="V15" s="21">
        <v>6</v>
      </c>
      <c r="W15" s="7">
        <v>255</v>
      </c>
      <c r="X15" s="7">
        <v>265</v>
      </c>
      <c r="Z15" t="s">
        <v>44</v>
      </c>
    </row>
    <row r="16" spans="1:27" ht="45" customHeight="1" x14ac:dyDescent="0.35">
      <c r="A16" s="7">
        <v>11</v>
      </c>
      <c r="B16" s="23" t="s">
        <v>45</v>
      </c>
      <c r="C16" s="9">
        <v>60.96</v>
      </c>
      <c r="D16" s="10">
        <f t="shared" si="0"/>
        <v>13.252173913043478</v>
      </c>
      <c r="E16" s="11">
        <v>83</v>
      </c>
      <c r="F16" s="10">
        <f t="shared" si="1"/>
        <v>50.596800000000002</v>
      </c>
      <c r="G16" s="12">
        <v>460</v>
      </c>
      <c r="H16" s="13">
        <v>66.099999999999994</v>
      </c>
      <c r="I16" s="14">
        <f t="shared" si="2"/>
        <v>14.369565217391303</v>
      </c>
      <c r="J16" s="15">
        <v>88</v>
      </c>
      <c r="K16" s="10">
        <f t="shared" si="3"/>
        <v>58.167999999999992</v>
      </c>
      <c r="L16" s="12">
        <v>460</v>
      </c>
      <c r="M16" s="16">
        <f>RANK(I16,I6:I23)</f>
        <v>6</v>
      </c>
      <c r="N16" s="17">
        <f t="shared" si="4"/>
        <v>12.174489599999983</v>
      </c>
      <c r="O16" s="18">
        <v>975</v>
      </c>
      <c r="P16" s="19" t="s">
        <v>40</v>
      </c>
      <c r="Q16" s="20">
        <v>265</v>
      </c>
      <c r="R16" s="20">
        <v>3</v>
      </c>
      <c r="S16" s="20">
        <v>121</v>
      </c>
      <c r="T16" s="20">
        <v>1</v>
      </c>
      <c r="U16" s="21">
        <v>411</v>
      </c>
      <c r="V16" s="21">
        <v>3</v>
      </c>
      <c r="W16" s="7">
        <v>460</v>
      </c>
      <c r="X16" s="7">
        <v>460</v>
      </c>
      <c r="Z16" t="s">
        <v>40</v>
      </c>
    </row>
    <row r="17" spans="1:27" ht="45" customHeight="1" x14ac:dyDescent="0.35">
      <c r="A17" s="7">
        <v>12</v>
      </c>
      <c r="B17" s="23" t="s">
        <v>46</v>
      </c>
      <c r="C17" s="9">
        <v>85.23</v>
      </c>
      <c r="D17" s="10">
        <f t="shared" si="0"/>
        <v>14.822608695652177</v>
      </c>
      <c r="E17" s="11">
        <v>91</v>
      </c>
      <c r="F17" s="10">
        <f t="shared" si="1"/>
        <v>77.559300000000007</v>
      </c>
      <c r="G17" s="12">
        <v>575</v>
      </c>
      <c r="H17" s="13">
        <v>82.13</v>
      </c>
      <c r="I17" s="14">
        <f t="shared" si="2"/>
        <v>14.160344827586204</v>
      </c>
      <c r="J17" s="15">
        <v>89</v>
      </c>
      <c r="K17" s="10">
        <f t="shared" si="3"/>
        <v>73.095699999999994</v>
      </c>
      <c r="L17" s="12">
        <v>580</v>
      </c>
      <c r="M17" s="16">
        <f>RANK(I17,I6:I23)</f>
        <v>7</v>
      </c>
      <c r="N17" s="17">
        <f t="shared" si="4"/>
        <v>-7.1774688000000211</v>
      </c>
      <c r="O17" s="18">
        <v>1925</v>
      </c>
      <c r="P17" s="24" t="s">
        <v>47</v>
      </c>
      <c r="Q17" s="20">
        <v>428</v>
      </c>
      <c r="R17" s="20">
        <v>10</v>
      </c>
      <c r="S17" s="20">
        <v>167</v>
      </c>
      <c r="T17" s="20">
        <v>5</v>
      </c>
      <c r="U17" s="21">
        <v>366</v>
      </c>
      <c r="V17" s="21">
        <v>11</v>
      </c>
      <c r="W17" s="7">
        <v>575</v>
      </c>
      <c r="X17" s="7">
        <v>580</v>
      </c>
      <c r="Z17" t="s">
        <v>44</v>
      </c>
      <c r="AA17" t="s">
        <v>29</v>
      </c>
    </row>
    <row r="18" spans="1:27" ht="45" customHeight="1" x14ac:dyDescent="0.35">
      <c r="A18" s="7">
        <v>13</v>
      </c>
      <c r="B18" s="23" t="s">
        <v>48</v>
      </c>
      <c r="C18" s="9">
        <v>16.7</v>
      </c>
      <c r="D18" s="10">
        <f t="shared" si="0"/>
        <v>15.045045045045043</v>
      </c>
      <c r="E18" s="11">
        <v>80</v>
      </c>
      <c r="F18" s="10">
        <f t="shared" si="1"/>
        <v>13.36</v>
      </c>
      <c r="G18" s="12">
        <v>111</v>
      </c>
      <c r="H18" s="13">
        <v>19.8</v>
      </c>
      <c r="I18" s="14">
        <f t="shared" si="2"/>
        <v>17.837837837837839</v>
      </c>
      <c r="J18" s="15">
        <v>91</v>
      </c>
      <c r="K18" s="10">
        <f t="shared" si="3"/>
        <v>18.018000000000001</v>
      </c>
      <c r="L18" s="12">
        <v>111</v>
      </c>
      <c r="M18" s="16">
        <f>RANK(I18,I6:I23)</f>
        <v>1</v>
      </c>
      <c r="N18" s="17">
        <f t="shared" si="4"/>
        <v>7.4900640000000012</v>
      </c>
      <c r="O18" s="18">
        <v>390</v>
      </c>
      <c r="P18" s="19" t="s">
        <v>29</v>
      </c>
      <c r="Q18" s="20">
        <v>100</v>
      </c>
      <c r="R18" s="20">
        <v>9</v>
      </c>
      <c r="S18" s="20">
        <v>23</v>
      </c>
      <c r="T18" s="20">
        <v>0</v>
      </c>
      <c r="U18" s="21">
        <v>95</v>
      </c>
      <c r="V18" s="21">
        <v>8</v>
      </c>
      <c r="W18" s="7">
        <v>111</v>
      </c>
      <c r="X18" s="7">
        <v>111</v>
      </c>
      <c r="Z18" t="s">
        <v>37</v>
      </c>
      <c r="AA18" t="s">
        <v>29</v>
      </c>
    </row>
    <row r="19" spans="1:27" ht="45" customHeight="1" x14ac:dyDescent="0.35">
      <c r="A19" s="7">
        <v>14</v>
      </c>
      <c r="B19" s="23" t="s">
        <v>49</v>
      </c>
      <c r="C19" s="9">
        <v>33.5</v>
      </c>
      <c r="D19" s="10">
        <f t="shared" si="0"/>
        <v>13.346613545816732</v>
      </c>
      <c r="E19" s="11">
        <v>82</v>
      </c>
      <c r="F19" s="10">
        <f t="shared" si="1"/>
        <v>27.47</v>
      </c>
      <c r="G19" s="12">
        <v>251</v>
      </c>
      <c r="H19" s="13">
        <v>32.15</v>
      </c>
      <c r="I19" s="14">
        <f t="shared" si="2"/>
        <v>11.564748201438849</v>
      </c>
      <c r="J19" s="15">
        <v>82</v>
      </c>
      <c r="K19" s="10">
        <f t="shared" si="3"/>
        <v>26.362999999999996</v>
      </c>
      <c r="L19" s="12">
        <v>278</v>
      </c>
      <c r="M19" s="16">
        <f>RANK(I19,I6:I23)</f>
        <v>16</v>
      </c>
      <c r="N19" s="17">
        <f t="shared" si="4"/>
        <v>-1.7800560000000043</v>
      </c>
      <c r="O19" s="18">
        <v>1520</v>
      </c>
      <c r="P19" s="19" t="s">
        <v>36</v>
      </c>
      <c r="Q19" s="20">
        <v>240</v>
      </c>
      <c r="R19" s="20">
        <v>1</v>
      </c>
      <c r="S19" s="20">
        <v>161</v>
      </c>
      <c r="T19" s="20">
        <v>10</v>
      </c>
      <c r="U19" s="21">
        <v>269</v>
      </c>
      <c r="V19" s="21">
        <v>3</v>
      </c>
      <c r="W19" s="7">
        <v>251</v>
      </c>
      <c r="X19" s="7">
        <v>278</v>
      </c>
      <c r="Z19" t="s">
        <v>36</v>
      </c>
    </row>
    <row r="20" spans="1:27" ht="45" customHeight="1" x14ac:dyDescent="0.35">
      <c r="A20" s="7">
        <v>15</v>
      </c>
      <c r="B20" s="23" t="s">
        <v>50</v>
      </c>
      <c r="C20" s="9">
        <v>24.9</v>
      </c>
      <c r="D20" s="10">
        <f t="shared" si="0"/>
        <v>12.45</v>
      </c>
      <c r="E20" s="11">
        <v>90</v>
      </c>
      <c r="F20" s="10">
        <f t="shared" si="1"/>
        <v>22.41</v>
      </c>
      <c r="G20" s="12">
        <v>200</v>
      </c>
      <c r="H20" s="13">
        <v>23.5</v>
      </c>
      <c r="I20" s="14">
        <f t="shared" si="2"/>
        <v>11.633663366336634</v>
      </c>
      <c r="J20" s="15">
        <v>90</v>
      </c>
      <c r="K20" s="10">
        <f t="shared" si="3"/>
        <v>21.15</v>
      </c>
      <c r="L20" s="12">
        <v>202</v>
      </c>
      <c r="M20" s="16">
        <f>RANK(I20,I6:I23)</f>
        <v>15</v>
      </c>
      <c r="N20" s="17">
        <f t="shared" si="4"/>
        <v>-2.0260800000000025</v>
      </c>
      <c r="O20" s="18">
        <v>708</v>
      </c>
      <c r="P20" s="24" t="s">
        <v>51</v>
      </c>
      <c r="Q20" s="20">
        <v>51</v>
      </c>
      <c r="R20" s="20">
        <v>3</v>
      </c>
      <c r="S20" s="20">
        <v>14</v>
      </c>
      <c r="T20" s="20">
        <v>0</v>
      </c>
      <c r="U20" s="21">
        <v>150</v>
      </c>
      <c r="V20" s="21">
        <v>0</v>
      </c>
      <c r="W20" s="7">
        <v>200</v>
      </c>
      <c r="X20" s="7">
        <v>202</v>
      </c>
      <c r="Z20" t="s">
        <v>40</v>
      </c>
    </row>
    <row r="21" spans="1:27" ht="45" customHeight="1" x14ac:dyDescent="0.35">
      <c r="A21" s="7">
        <v>16</v>
      </c>
      <c r="B21" s="23" t="s">
        <v>52</v>
      </c>
      <c r="C21" s="9">
        <v>48.2</v>
      </c>
      <c r="D21" s="10">
        <f t="shared" si="0"/>
        <v>15.0625</v>
      </c>
      <c r="E21" s="11">
        <v>78</v>
      </c>
      <c r="F21" s="10">
        <f t="shared" si="1"/>
        <v>37.596000000000004</v>
      </c>
      <c r="G21" s="12">
        <v>320</v>
      </c>
      <c r="H21" s="13">
        <v>47.9</v>
      </c>
      <c r="I21" s="14">
        <f t="shared" si="2"/>
        <v>14.96875</v>
      </c>
      <c r="J21" s="15">
        <v>90</v>
      </c>
      <c r="K21" s="10">
        <f t="shared" si="3"/>
        <v>43.11</v>
      </c>
      <c r="L21" s="12">
        <v>320</v>
      </c>
      <c r="M21" s="16">
        <f>RANK(I21,I6:I23)</f>
        <v>5</v>
      </c>
      <c r="N21" s="17">
        <f t="shared" si="4"/>
        <v>8.8665119999999913</v>
      </c>
      <c r="O21" s="18">
        <v>1480</v>
      </c>
      <c r="P21" s="24" t="s">
        <v>53</v>
      </c>
      <c r="Q21" s="20">
        <v>175</v>
      </c>
      <c r="R21" s="20">
        <v>12</v>
      </c>
      <c r="S21" s="20">
        <v>66</v>
      </c>
      <c r="T21" s="20">
        <v>2</v>
      </c>
      <c r="U21" s="21">
        <v>174</v>
      </c>
      <c r="V21" s="21">
        <v>11</v>
      </c>
      <c r="W21" s="7">
        <v>320</v>
      </c>
      <c r="X21" s="7">
        <v>320</v>
      </c>
      <c r="Z21" t="s">
        <v>53</v>
      </c>
    </row>
    <row r="22" spans="1:27" ht="45" customHeight="1" x14ac:dyDescent="0.35">
      <c r="A22" s="7">
        <v>17</v>
      </c>
      <c r="B22" s="23" t="s">
        <v>54</v>
      </c>
      <c r="C22" s="9">
        <v>13.93</v>
      </c>
      <c r="D22" s="10">
        <f t="shared" si="0"/>
        <v>13.930000000000001</v>
      </c>
      <c r="E22" s="11">
        <v>95</v>
      </c>
      <c r="F22" s="10">
        <f t="shared" si="1"/>
        <v>13.233499999999999</v>
      </c>
      <c r="G22" s="12">
        <v>100</v>
      </c>
      <c r="H22" s="13">
        <v>14.4</v>
      </c>
      <c r="I22" s="14">
        <f t="shared" si="2"/>
        <v>13.714285714285715</v>
      </c>
      <c r="J22" s="15">
        <v>90</v>
      </c>
      <c r="K22" s="10">
        <f t="shared" si="3"/>
        <v>12.96</v>
      </c>
      <c r="L22" s="12">
        <v>105</v>
      </c>
      <c r="M22" s="16">
        <f>RANK(I22,I6:I23)</f>
        <v>9</v>
      </c>
      <c r="N22" s="17">
        <f t="shared" si="4"/>
        <v>-0.43978799999999757</v>
      </c>
      <c r="O22" s="18">
        <v>396</v>
      </c>
      <c r="P22" s="19" t="s">
        <v>40</v>
      </c>
      <c r="Q22" s="20">
        <v>31</v>
      </c>
      <c r="R22" s="20">
        <v>0</v>
      </c>
      <c r="S22" s="20">
        <v>20</v>
      </c>
      <c r="T22" s="20">
        <v>0</v>
      </c>
      <c r="U22" s="21">
        <v>101</v>
      </c>
      <c r="V22" s="21">
        <v>2</v>
      </c>
      <c r="W22" s="7">
        <v>100</v>
      </c>
      <c r="X22" s="7">
        <v>105</v>
      </c>
      <c r="Z22" t="s">
        <v>23</v>
      </c>
      <c r="AA22" t="s">
        <v>40</v>
      </c>
    </row>
    <row r="23" spans="1:27" ht="45" customHeight="1" x14ac:dyDescent="0.35">
      <c r="A23" s="7">
        <v>18</v>
      </c>
      <c r="B23" s="23" t="s">
        <v>55</v>
      </c>
      <c r="C23" s="9">
        <v>17.8</v>
      </c>
      <c r="D23" s="10">
        <f t="shared" si="0"/>
        <v>12.535211267605634</v>
      </c>
      <c r="E23" s="11">
        <v>94</v>
      </c>
      <c r="F23" s="26">
        <f t="shared" si="1"/>
        <v>16.731999999999999</v>
      </c>
      <c r="G23" s="12">
        <v>142</v>
      </c>
      <c r="H23" s="13">
        <v>17.5</v>
      </c>
      <c r="I23" s="14">
        <f t="shared" si="2"/>
        <v>12.962962962962962</v>
      </c>
      <c r="J23" s="15">
        <v>94</v>
      </c>
      <c r="K23" s="10">
        <f t="shared" si="3"/>
        <v>16.45</v>
      </c>
      <c r="L23" s="12">
        <v>135</v>
      </c>
      <c r="M23" s="16">
        <f>RANK(I23,I6:I23)</f>
        <v>11</v>
      </c>
      <c r="N23" s="17">
        <f t="shared" si="4"/>
        <v>-0.45345599999999997</v>
      </c>
      <c r="O23" s="18">
        <v>420</v>
      </c>
      <c r="P23" s="24" t="s">
        <v>56</v>
      </c>
      <c r="Q23" s="20">
        <v>73</v>
      </c>
      <c r="R23" s="20">
        <v>5</v>
      </c>
      <c r="S23" s="20">
        <v>23</v>
      </c>
      <c r="T23" s="20">
        <v>0</v>
      </c>
      <c r="U23" s="21">
        <v>77</v>
      </c>
      <c r="V23" s="21">
        <v>2</v>
      </c>
      <c r="W23" s="7">
        <v>142</v>
      </c>
      <c r="X23" s="7">
        <v>135</v>
      </c>
      <c r="Z23" t="s">
        <v>30</v>
      </c>
    </row>
    <row r="24" spans="1:27" ht="48.75" customHeight="1" x14ac:dyDescent="0.35">
      <c r="A24" s="7"/>
      <c r="B24" s="27" t="s">
        <v>57</v>
      </c>
      <c r="C24" s="28">
        <f>SUM(C6:C23)</f>
        <v>1001.7600000000001</v>
      </c>
      <c r="D24" s="10">
        <f t="shared" si="0"/>
        <v>13.531811427799543</v>
      </c>
      <c r="E24" s="11">
        <f>F24/C24*100</f>
        <v>89.841948171218661</v>
      </c>
      <c r="F24" s="29">
        <f>SUM(F6:F23)</f>
        <v>900.00070000000017</v>
      </c>
      <c r="G24" s="30">
        <f>SUM(G6:G23)</f>
        <v>7403</v>
      </c>
      <c r="H24" s="14">
        <f>SUM(H6:H23)</f>
        <v>995.32999999999981</v>
      </c>
      <c r="I24" s="14">
        <f t="shared" si="2"/>
        <v>13.333288680509039</v>
      </c>
      <c r="J24" s="31">
        <f>K24/H24*100</f>
        <v>91.403413943114359</v>
      </c>
      <c r="K24" s="10">
        <f>SUM(K6:K23)</f>
        <v>909.76559999999995</v>
      </c>
      <c r="L24" s="32">
        <f>SUM(L6:L23)</f>
        <v>7465</v>
      </c>
      <c r="M24" s="7"/>
      <c r="N24" s="17">
        <f t="shared" si="4"/>
        <v>15.701959199999653</v>
      </c>
      <c r="O24" s="18">
        <f t="shared" ref="O24:X24" si="5">SUM(O6:O23)</f>
        <v>24626</v>
      </c>
      <c r="P24" s="19"/>
      <c r="Q24" s="20">
        <f t="shared" si="5"/>
        <v>4720</v>
      </c>
      <c r="R24" s="20">
        <f t="shared" si="5"/>
        <v>128</v>
      </c>
      <c r="S24" s="20">
        <f t="shared" si="5"/>
        <v>1792</v>
      </c>
      <c r="T24" s="20">
        <f t="shared" si="5"/>
        <v>36</v>
      </c>
      <c r="U24" s="21">
        <f t="shared" si="5"/>
        <v>5119</v>
      </c>
      <c r="V24" s="21">
        <f t="shared" si="5"/>
        <v>108</v>
      </c>
      <c r="W24" s="7">
        <f t="shared" si="5"/>
        <v>7403</v>
      </c>
      <c r="X24" s="7">
        <f t="shared" si="5"/>
        <v>7465</v>
      </c>
      <c r="Z24" t="s">
        <v>58</v>
      </c>
    </row>
    <row r="25" spans="1:27" ht="29.25" customHeight="1" x14ac:dyDescent="0.35">
      <c r="A25" s="7"/>
      <c r="B25" s="33" t="s">
        <v>67</v>
      </c>
      <c r="C25" s="28">
        <v>193.3</v>
      </c>
      <c r="D25" s="34">
        <f t="shared" si="0"/>
        <v>12.234177215189874</v>
      </c>
      <c r="E25" s="35"/>
      <c r="F25" s="35"/>
      <c r="G25" s="35"/>
      <c r="H25" s="36">
        <v>185</v>
      </c>
      <c r="I25" s="36">
        <f t="shared" si="2"/>
        <v>12.749827705031013</v>
      </c>
      <c r="J25" s="37"/>
      <c r="K25" s="37"/>
      <c r="L25" s="37"/>
      <c r="M25" s="38"/>
      <c r="N25" s="38"/>
      <c r="O25" s="38"/>
      <c r="P25" s="38"/>
      <c r="Q25" s="38"/>
      <c r="R25" s="38"/>
      <c r="S25" s="38"/>
      <c r="T25" s="38"/>
      <c r="U25" s="39"/>
      <c r="V25" s="39"/>
      <c r="W25" s="7">
        <v>1580</v>
      </c>
      <c r="X25" s="7">
        <v>1451</v>
      </c>
      <c r="Z25" t="s">
        <v>60</v>
      </c>
    </row>
    <row r="26" spans="1:27" ht="33.75" customHeight="1" x14ac:dyDescent="0.35">
      <c r="A26" s="7"/>
      <c r="B26" s="40" t="s">
        <v>68</v>
      </c>
      <c r="C26" s="28">
        <f>SUM(C24:C25)</f>
        <v>1195.0600000000002</v>
      </c>
      <c r="D26" s="10">
        <f t="shared" si="0"/>
        <v>13.303573416453302</v>
      </c>
      <c r="E26" s="35"/>
      <c r="F26" s="35"/>
      <c r="G26" s="35"/>
      <c r="H26" s="14">
        <f>SUM(H24:H25)</f>
        <v>1180.33</v>
      </c>
      <c r="I26" s="14">
        <f t="shared" si="2"/>
        <v>13.2383355764917</v>
      </c>
      <c r="J26" s="37"/>
      <c r="K26" s="37"/>
      <c r="L26" s="37"/>
      <c r="M26" s="38"/>
      <c r="N26" s="38"/>
      <c r="O26" s="38"/>
      <c r="P26" s="38"/>
      <c r="Q26" s="38"/>
      <c r="R26" s="38"/>
      <c r="S26" s="38"/>
      <c r="T26" s="38"/>
      <c r="U26" s="39"/>
      <c r="V26" s="39"/>
      <c r="W26" s="7">
        <f>SUM(W24:W25)</f>
        <v>8983</v>
      </c>
      <c r="X26" s="7">
        <f>SUM(X24:X25)</f>
        <v>8916</v>
      </c>
      <c r="Z26" t="s">
        <v>62</v>
      </c>
    </row>
    <row r="27" spans="1:27" x14ac:dyDescent="0.35">
      <c r="K27" s="37"/>
      <c r="L27" s="37"/>
      <c r="M27" s="38"/>
      <c r="N27" s="38"/>
      <c r="O27" s="38"/>
      <c r="P27" s="38"/>
      <c r="Q27" s="38"/>
      <c r="R27" s="38"/>
      <c r="S27" s="38"/>
      <c r="T27" s="38"/>
      <c r="U27" s="39"/>
      <c r="V27" s="39"/>
      <c r="W27" s="7">
        <v>2624</v>
      </c>
      <c r="X27" s="7">
        <v>2516</v>
      </c>
      <c r="Z27" t="s">
        <v>63</v>
      </c>
    </row>
    <row r="28" spans="1:27" x14ac:dyDescent="0.35">
      <c r="W28" s="7">
        <f>SUM(W26:W27)</f>
        <v>11607</v>
      </c>
      <c r="X28" s="7">
        <f>SUM(X26:X27)</f>
        <v>11432</v>
      </c>
      <c r="Z28" t="s">
        <v>64</v>
      </c>
    </row>
  </sheetData>
  <mergeCells count="24">
    <mergeCell ref="B1:S1"/>
    <mergeCell ref="A3:A5"/>
    <mergeCell ref="B3:B5"/>
    <mergeCell ref="C3:G3"/>
    <mergeCell ref="H3:L3"/>
    <mergeCell ref="M3:M5"/>
    <mergeCell ref="N3:N5"/>
    <mergeCell ref="O3:O5"/>
    <mergeCell ref="P3:P5"/>
    <mergeCell ref="Q3:T3"/>
    <mergeCell ref="W3:X3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Q4:R4"/>
    <mergeCell ref="S4:T4"/>
    <mergeCell ref="U3:V4"/>
  </mergeCells>
  <pageMargins left="0.43307086614173229" right="0.23622047244094491" top="0.74803149606299213" bottom="0.74803149606299213" header="0.31496062992125984" footer="0.31496062992125984"/>
  <pageSetup paperSize="9" scale="5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A28"/>
  <sheetViews>
    <sheetView view="pageBreakPreview" zoomScale="60" zoomScaleNormal="6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26" sqref="H26"/>
    </sheetView>
  </sheetViews>
  <sheetFormatPr defaultRowHeight="20.399999999999999" x14ac:dyDescent="0.35"/>
  <cols>
    <col min="1" max="1" width="4.88671875" style="1" customWidth="1"/>
    <col min="2" max="2" width="27.33203125" style="41" customWidth="1"/>
    <col min="3" max="3" width="10.5546875" style="42" customWidth="1"/>
    <col min="4" max="4" width="7.109375" style="42" customWidth="1"/>
    <col min="5" max="5" width="6" style="42" customWidth="1"/>
    <col min="6" max="6" width="8.44140625" style="42" customWidth="1"/>
    <col min="7" max="7" width="7.33203125" style="42" hidden="1" customWidth="1"/>
    <col min="8" max="8" width="13" style="43" customWidth="1"/>
    <col min="9" max="9" width="9.44140625" style="44" customWidth="1"/>
    <col min="10" max="10" width="6" style="44" customWidth="1"/>
    <col min="11" max="11" width="9.88671875" style="44" customWidth="1"/>
    <col min="12" max="12" width="7.21875" style="44" hidden="1" customWidth="1"/>
    <col min="13" max="13" width="4.5546875" style="1" customWidth="1"/>
    <col min="14" max="14" width="8" style="1" customWidth="1"/>
    <col min="15" max="15" width="8.33203125" style="1" customWidth="1"/>
    <col min="16" max="16" width="13.33203125" style="1" hidden="1" customWidth="1"/>
    <col min="17" max="17" width="7.33203125" style="1" customWidth="1"/>
    <col min="18" max="18" width="8" style="1" customWidth="1"/>
    <col min="19" max="19" width="7.88671875" style="1" customWidth="1"/>
    <col min="20" max="20" width="7.5546875" style="1" customWidth="1"/>
    <col min="21" max="21" width="7.44140625" style="2" customWidth="1"/>
    <col min="22" max="22" width="7" style="2" customWidth="1"/>
    <col min="23" max="24" width="8.88671875" style="1" customWidth="1"/>
    <col min="25" max="25" width="8.88671875" style="2" customWidth="1"/>
    <col min="257" max="257" width="4.88671875" customWidth="1"/>
    <col min="258" max="258" width="27.33203125" customWidth="1"/>
    <col min="259" max="259" width="10.5546875" customWidth="1"/>
    <col min="260" max="260" width="7.109375" customWidth="1"/>
    <col min="261" max="261" width="6" customWidth="1"/>
    <col min="262" max="262" width="8.44140625" customWidth="1"/>
    <col min="263" max="263" width="0" hidden="1" customWidth="1"/>
    <col min="264" max="264" width="13" customWidth="1"/>
    <col min="265" max="265" width="9.44140625" customWidth="1"/>
    <col min="266" max="266" width="6" customWidth="1"/>
    <col min="267" max="267" width="9.88671875" customWidth="1"/>
    <col min="268" max="268" width="0" hidden="1" customWidth="1"/>
    <col min="269" max="269" width="4.5546875" customWidth="1"/>
    <col min="270" max="270" width="8" customWidth="1"/>
    <col min="271" max="271" width="8.33203125" customWidth="1"/>
    <col min="272" max="272" width="0" hidden="1" customWidth="1"/>
    <col min="273" max="273" width="7.33203125" customWidth="1"/>
    <col min="274" max="274" width="8" customWidth="1"/>
    <col min="275" max="275" width="7.88671875" customWidth="1"/>
    <col min="276" max="276" width="7.5546875" customWidth="1"/>
    <col min="277" max="277" width="7.44140625" customWidth="1"/>
    <col min="278" max="278" width="7" customWidth="1"/>
    <col min="279" max="281" width="8.88671875" customWidth="1"/>
    <col min="513" max="513" width="4.88671875" customWidth="1"/>
    <col min="514" max="514" width="27.33203125" customWidth="1"/>
    <col min="515" max="515" width="10.5546875" customWidth="1"/>
    <col min="516" max="516" width="7.109375" customWidth="1"/>
    <col min="517" max="517" width="6" customWidth="1"/>
    <col min="518" max="518" width="8.44140625" customWidth="1"/>
    <col min="519" max="519" width="0" hidden="1" customWidth="1"/>
    <col min="520" max="520" width="13" customWidth="1"/>
    <col min="521" max="521" width="9.44140625" customWidth="1"/>
    <col min="522" max="522" width="6" customWidth="1"/>
    <col min="523" max="523" width="9.88671875" customWidth="1"/>
    <col min="524" max="524" width="0" hidden="1" customWidth="1"/>
    <col min="525" max="525" width="4.5546875" customWidth="1"/>
    <col min="526" max="526" width="8" customWidth="1"/>
    <col min="527" max="527" width="8.33203125" customWidth="1"/>
    <col min="528" max="528" width="0" hidden="1" customWidth="1"/>
    <col min="529" max="529" width="7.33203125" customWidth="1"/>
    <col min="530" max="530" width="8" customWidth="1"/>
    <col min="531" max="531" width="7.88671875" customWidth="1"/>
    <col min="532" max="532" width="7.5546875" customWidth="1"/>
    <col min="533" max="533" width="7.44140625" customWidth="1"/>
    <col min="534" max="534" width="7" customWidth="1"/>
    <col min="535" max="537" width="8.88671875" customWidth="1"/>
    <col min="769" max="769" width="4.88671875" customWidth="1"/>
    <col min="770" max="770" width="27.33203125" customWidth="1"/>
    <col min="771" max="771" width="10.5546875" customWidth="1"/>
    <col min="772" max="772" width="7.109375" customWidth="1"/>
    <col min="773" max="773" width="6" customWidth="1"/>
    <col min="774" max="774" width="8.44140625" customWidth="1"/>
    <col min="775" max="775" width="0" hidden="1" customWidth="1"/>
    <col min="776" max="776" width="13" customWidth="1"/>
    <col min="777" max="777" width="9.44140625" customWidth="1"/>
    <col min="778" max="778" width="6" customWidth="1"/>
    <col min="779" max="779" width="9.88671875" customWidth="1"/>
    <col min="780" max="780" width="0" hidden="1" customWidth="1"/>
    <col min="781" max="781" width="4.5546875" customWidth="1"/>
    <col min="782" max="782" width="8" customWidth="1"/>
    <col min="783" max="783" width="8.33203125" customWidth="1"/>
    <col min="784" max="784" width="0" hidden="1" customWidth="1"/>
    <col min="785" max="785" width="7.33203125" customWidth="1"/>
    <col min="786" max="786" width="8" customWidth="1"/>
    <col min="787" max="787" width="7.88671875" customWidth="1"/>
    <col min="788" max="788" width="7.5546875" customWidth="1"/>
    <col min="789" max="789" width="7.44140625" customWidth="1"/>
    <col min="790" max="790" width="7" customWidth="1"/>
    <col min="791" max="793" width="8.88671875" customWidth="1"/>
    <col min="1025" max="1025" width="4.88671875" customWidth="1"/>
    <col min="1026" max="1026" width="27.33203125" customWidth="1"/>
    <col min="1027" max="1027" width="10.5546875" customWidth="1"/>
    <col min="1028" max="1028" width="7.109375" customWidth="1"/>
    <col min="1029" max="1029" width="6" customWidth="1"/>
    <col min="1030" max="1030" width="8.44140625" customWidth="1"/>
    <col min="1031" max="1031" width="0" hidden="1" customWidth="1"/>
    <col min="1032" max="1032" width="13" customWidth="1"/>
    <col min="1033" max="1033" width="9.44140625" customWidth="1"/>
    <col min="1034" max="1034" width="6" customWidth="1"/>
    <col min="1035" max="1035" width="9.88671875" customWidth="1"/>
    <col min="1036" max="1036" width="0" hidden="1" customWidth="1"/>
    <col min="1037" max="1037" width="4.5546875" customWidth="1"/>
    <col min="1038" max="1038" width="8" customWidth="1"/>
    <col min="1039" max="1039" width="8.33203125" customWidth="1"/>
    <col min="1040" max="1040" width="0" hidden="1" customWidth="1"/>
    <col min="1041" max="1041" width="7.33203125" customWidth="1"/>
    <col min="1042" max="1042" width="8" customWidth="1"/>
    <col min="1043" max="1043" width="7.88671875" customWidth="1"/>
    <col min="1044" max="1044" width="7.5546875" customWidth="1"/>
    <col min="1045" max="1045" width="7.44140625" customWidth="1"/>
    <col min="1046" max="1046" width="7" customWidth="1"/>
    <col min="1047" max="1049" width="8.88671875" customWidth="1"/>
    <col min="1281" max="1281" width="4.88671875" customWidth="1"/>
    <col min="1282" max="1282" width="27.33203125" customWidth="1"/>
    <col min="1283" max="1283" width="10.5546875" customWidth="1"/>
    <col min="1284" max="1284" width="7.109375" customWidth="1"/>
    <col min="1285" max="1285" width="6" customWidth="1"/>
    <col min="1286" max="1286" width="8.44140625" customWidth="1"/>
    <col min="1287" max="1287" width="0" hidden="1" customWidth="1"/>
    <col min="1288" max="1288" width="13" customWidth="1"/>
    <col min="1289" max="1289" width="9.44140625" customWidth="1"/>
    <col min="1290" max="1290" width="6" customWidth="1"/>
    <col min="1291" max="1291" width="9.88671875" customWidth="1"/>
    <col min="1292" max="1292" width="0" hidden="1" customWidth="1"/>
    <col min="1293" max="1293" width="4.5546875" customWidth="1"/>
    <col min="1294" max="1294" width="8" customWidth="1"/>
    <col min="1295" max="1295" width="8.33203125" customWidth="1"/>
    <col min="1296" max="1296" width="0" hidden="1" customWidth="1"/>
    <col min="1297" max="1297" width="7.33203125" customWidth="1"/>
    <col min="1298" max="1298" width="8" customWidth="1"/>
    <col min="1299" max="1299" width="7.88671875" customWidth="1"/>
    <col min="1300" max="1300" width="7.5546875" customWidth="1"/>
    <col min="1301" max="1301" width="7.44140625" customWidth="1"/>
    <col min="1302" max="1302" width="7" customWidth="1"/>
    <col min="1303" max="1305" width="8.88671875" customWidth="1"/>
    <col min="1537" max="1537" width="4.88671875" customWidth="1"/>
    <col min="1538" max="1538" width="27.33203125" customWidth="1"/>
    <col min="1539" max="1539" width="10.5546875" customWidth="1"/>
    <col min="1540" max="1540" width="7.109375" customWidth="1"/>
    <col min="1541" max="1541" width="6" customWidth="1"/>
    <col min="1542" max="1542" width="8.44140625" customWidth="1"/>
    <col min="1543" max="1543" width="0" hidden="1" customWidth="1"/>
    <col min="1544" max="1544" width="13" customWidth="1"/>
    <col min="1545" max="1545" width="9.44140625" customWidth="1"/>
    <col min="1546" max="1546" width="6" customWidth="1"/>
    <col min="1547" max="1547" width="9.88671875" customWidth="1"/>
    <col min="1548" max="1548" width="0" hidden="1" customWidth="1"/>
    <col min="1549" max="1549" width="4.5546875" customWidth="1"/>
    <col min="1550" max="1550" width="8" customWidth="1"/>
    <col min="1551" max="1551" width="8.33203125" customWidth="1"/>
    <col min="1552" max="1552" width="0" hidden="1" customWidth="1"/>
    <col min="1553" max="1553" width="7.33203125" customWidth="1"/>
    <col min="1554" max="1554" width="8" customWidth="1"/>
    <col min="1555" max="1555" width="7.88671875" customWidth="1"/>
    <col min="1556" max="1556" width="7.5546875" customWidth="1"/>
    <col min="1557" max="1557" width="7.44140625" customWidth="1"/>
    <col min="1558" max="1558" width="7" customWidth="1"/>
    <col min="1559" max="1561" width="8.88671875" customWidth="1"/>
    <col min="1793" max="1793" width="4.88671875" customWidth="1"/>
    <col min="1794" max="1794" width="27.33203125" customWidth="1"/>
    <col min="1795" max="1795" width="10.5546875" customWidth="1"/>
    <col min="1796" max="1796" width="7.109375" customWidth="1"/>
    <col min="1797" max="1797" width="6" customWidth="1"/>
    <col min="1798" max="1798" width="8.44140625" customWidth="1"/>
    <col min="1799" max="1799" width="0" hidden="1" customWidth="1"/>
    <col min="1800" max="1800" width="13" customWidth="1"/>
    <col min="1801" max="1801" width="9.44140625" customWidth="1"/>
    <col min="1802" max="1802" width="6" customWidth="1"/>
    <col min="1803" max="1803" width="9.88671875" customWidth="1"/>
    <col min="1804" max="1804" width="0" hidden="1" customWidth="1"/>
    <col min="1805" max="1805" width="4.5546875" customWidth="1"/>
    <col min="1806" max="1806" width="8" customWidth="1"/>
    <col min="1807" max="1807" width="8.33203125" customWidth="1"/>
    <col min="1808" max="1808" width="0" hidden="1" customWidth="1"/>
    <col min="1809" max="1809" width="7.33203125" customWidth="1"/>
    <col min="1810" max="1810" width="8" customWidth="1"/>
    <col min="1811" max="1811" width="7.88671875" customWidth="1"/>
    <col min="1812" max="1812" width="7.5546875" customWidth="1"/>
    <col min="1813" max="1813" width="7.44140625" customWidth="1"/>
    <col min="1814" max="1814" width="7" customWidth="1"/>
    <col min="1815" max="1817" width="8.88671875" customWidth="1"/>
    <col min="2049" max="2049" width="4.88671875" customWidth="1"/>
    <col min="2050" max="2050" width="27.33203125" customWidth="1"/>
    <col min="2051" max="2051" width="10.5546875" customWidth="1"/>
    <col min="2052" max="2052" width="7.109375" customWidth="1"/>
    <col min="2053" max="2053" width="6" customWidth="1"/>
    <col min="2054" max="2054" width="8.44140625" customWidth="1"/>
    <col min="2055" max="2055" width="0" hidden="1" customWidth="1"/>
    <col min="2056" max="2056" width="13" customWidth="1"/>
    <col min="2057" max="2057" width="9.44140625" customWidth="1"/>
    <col min="2058" max="2058" width="6" customWidth="1"/>
    <col min="2059" max="2059" width="9.88671875" customWidth="1"/>
    <col min="2060" max="2060" width="0" hidden="1" customWidth="1"/>
    <col min="2061" max="2061" width="4.5546875" customWidth="1"/>
    <col min="2062" max="2062" width="8" customWidth="1"/>
    <col min="2063" max="2063" width="8.33203125" customWidth="1"/>
    <col min="2064" max="2064" width="0" hidden="1" customWidth="1"/>
    <col min="2065" max="2065" width="7.33203125" customWidth="1"/>
    <col min="2066" max="2066" width="8" customWidth="1"/>
    <col min="2067" max="2067" width="7.88671875" customWidth="1"/>
    <col min="2068" max="2068" width="7.5546875" customWidth="1"/>
    <col min="2069" max="2069" width="7.44140625" customWidth="1"/>
    <col min="2070" max="2070" width="7" customWidth="1"/>
    <col min="2071" max="2073" width="8.88671875" customWidth="1"/>
    <col min="2305" max="2305" width="4.88671875" customWidth="1"/>
    <col min="2306" max="2306" width="27.33203125" customWidth="1"/>
    <col min="2307" max="2307" width="10.5546875" customWidth="1"/>
    <col min="2308" max="2308" width="7.109375" customWidth="1"/>
    <col min="2309" max="2309" width="6" customWidth="1"/>
    <col min="2310" max="2310" width="8.44140625" customWidth="1"/>
    <col min="2311" max="2311" width="0" hidden="1" customWidth="1"/>
    <col min="2312" max="2312" width="13" customWidth="1"/>
    <col min="2313" max="2313" width="9.44140625" customWidth="1"/>
    <col min="2314" max="2314" width="6" customWidth="1"/>
    <col min="2315" max="2315" width="9.88671875" customWidth="1"/>
    <col min="2316" max="2316" width="0" hidden="1" customWidth="1"/>
    <col min="2317" max="2317" width="4.5546875" customWidth="1"/>
    <col min="2318" max="2318" width="8" customWidth="1"/>
    <col min="2319" max="2319" width="8.33203125" customWidth="1"/>
    <col min="2320" max="2320" width="0" hidden="1" customWidth="1"/>
    <col min="2321" max="2321" width="7.33203125" customWidth="1"/>
    <col min="2322" max="2322" width="8" customWidth="1"/>
    <col min="2323" max="2323" width="7.88671875" customWidth="1"/>
    <col min="2324" max="2324" width="7.5546875" customWidth="1"/>
    <col min="2325" max="2325" width="7.44140625" customWidth="1"/>
    <col min="2326" max="2326" width="7" customWidth="1"/>
    <col min="2327" max="2329" width="8.88671875" customWidth="1"/>
    <col min="2561" max="2561" width="4.88671875" customWidth="1"/>
    <col min="2562" max="2562" width="27.33203125" customWidth="1"/>
    <col min="2563" max="2563" width="10.5546875" customWidth="1"/>
    <col min="2564" max="2564" width="7.109375" customWidth="1"/>
    <col min="2565" max="2565" width="6" customWidth="1"/>
    <col min="2566" max="2566" width="8.44140625" customWidth="1"/>
    <col min="2567" max="2567" width="0" hidden="1" customWidth="1"/>
    <col min="2568" max="2568" width="13" customWidth="1"/>
    <col min="2569" max="2569" width="9.44140625" customWidth="1"/>
    <col min="2570" max="2570" width="6" customWidth="1"/>
    <col min="2571" max="2571" width="9.88671875" customWidth="1"/>
    <col min="2572" max="2572" width="0" hidden="1" customWidth="1"/>
    <col min="2573" max="2573" width="4.5546875" customWidth="1"/>
    <col min="2574" max="2574" width="8" customWidth="1"/>
    <col min="2575" max="2575" width="8.33203125" customWidth="1"/>
    <col min="2576" max="2576" width="0" hidden="1" customWidth="1"/>
    <col min="2577" max="2577" width="7.33203125" customWidth="1"/>
    <col min="2578" max="2578" width="8" customWidth="1"/>
    <col min="2579" max="2579" width="7.88671875" customWidth="1"/>
    <col min="2580" max="2580" width="7.5546875" customWidth="1"/>
    <col min="2581" max="2581" width="7.44140625" customWidth="1"/>
    <col min="2582" max="2582" width="7" customWidth="1"/>
    <col min="2583" max="2585" width="8.88671875" customWidth="1"/>
    <col min="2817" max="2817" width="4.88671875" customWidth="1"/>
    <col min="2818" max="2818" width="27.33203125" customWidth="1"/>
    <col min="2819" max="2819" width="10.5546875" customWidth="1"/>
    <col min="2820" max="2820" width="7.109375" customWidth="1"/>
    <col min="2821" max="2821" width="6" customWidth="1"/>
    <col min="2822" max="2822" width="8.44140625" customWidth="1"/>
    <col min="2823" max="2823" width="0" hidden="1" customWidth="1"/>
    <col min="2824" max="2824" width="13" customWidth="1"/>
    <col min="2825" max="2825" width="9.44140625" customWidth="1"/>
    <col min="2826" max="2826" width="6" customWidth="1"/>
    <col min="2827" max="2827" width="9.88671875" customWidth="1"/>
    <col min="2828" max="2828" width="0" hidden="1" customWidth="1"/>
    <col min="2829" max="2829" width="4.5546875" customWidth="1"/>
    <col min="2830" max="2830" width="8" customWidth="1"/>
    <col min="2831" max="2831" width="8.33203125" customWidth="1"/>
    <col min="2832" max="2832" width="0" hidden="1" customWidth="1"/>
    <col min="2833" max="2833" width="7.33203125" customWidth="1"/>
    <col min="2834" max="2834" width="8" customWidth="1"/>
    <col min="2835" max="2835" width="7.88671875" customWidth="1"/>
    <col min="2836" max="2836" width="7.5546875" customWidth="1"/>
    <col min="2837" max="2837" width="7.44140625" customWidth="1"/>
    <col min="2838" max="2838" width="7" customWidth="1"/>
    <col min="2839" max="2841" width="8.88671875" customWidth="1"/>
    <col min="3073" max="3073" width="4.88671875" customWidth="1"/>
    <col min="3074" max="3074" width="27.33203125" customWidth="1"/>
    <col min="3075" max="3075" width="10.5546875" customWidth="1"/>
    <col min="3076" max="3076" width="7.109375" customWidth="1"/>
    <col min="3077" max="3077" width="6" customWidth="1"/>
    <col min="3078" max="3078" width="8.44140625" customWidth="1"/>
    <col min="3079" max="3079" width="0" hidden="1" customWidth="1"/>
    <col min="3080" max="3080" width="13" customWidth="1"/>
    <col min="3081" max="3081" width="9.44140625" customWidth="1"/>
    <col min="3082" max="3082" width="6" customWidth="1"/>
    <col min="3083" max="3083" width="9.88671875" customWidth="1"/>
    <col min="3084" max="3084" width="0" hidden="1" customWidth="1"/>
    <col min="3085" max="3085" width="4.5546875" customWidth="1"/>
    <col min="3086" max="3086" width="8" customWidth="1"/>
    <col min="3087" max="3087" width="8.33203125" customWidth="1"/>
    <col min="3088" max="3088" width="0" hidden="1" customWidth="1"/>
    <col min="3089" max="3089" width="7.33203125" customWidth="1"/>
    <col min="3090" max="3090" width="8" customWidth="1"/>
    <col min="3091" max="3091" width="7.88671875" customWidth="1"/>
    <col min="3092" max="3092" width="7.5546875" customWidth="1"/>
    <col min="3093" max="3093" width="7.44140625" customWidth="1"/>
    <col min="3094" max="3094" width="7" customWidth="1"/>
    <col min="3095" max="3097" width="8.88671875" customWidth="1"/>
    <col min="3329" max="3329" width="4.88671875" customWidth="1"/>
    <col min="3330" max="3330" width="27.33203125" customWidth="1"/>
    <col min="3331" max="3331" width="10.5546875" customWidth="1"/>
    <col min="3332" max="3332" width="7.109375" customWidth="1"/>
    <col min="3333" max="3333" width="6" customWidth="1"/>
    <col min="3334" max="3334" width="8.44140625" customWidth="1"/>
    <col min="3335" max="3335" width="0" hidden="1" customWidth="1"/>
    <col min="3336" max="3336" width="13" customWidth="1"/>
    <col min="3337" max="3337" width="9.44140625" customWidth="1"/>
    <col min="3338" max="3338" width="6" customWidth="1"/>
    <col min="3339" max="3339" width="9.88671875" customWidth="1"/>
    <col min="3340" max="3340" width="0" hidden="1" customWidth="1"/>
    <col min="3341" max="3341" width="4.5546875" customWidth="1"/>
    <col min="3342" max="3342" width="8" customWidth="1"/>
    <col min="3343" max="3343" width="8.33203125" customWidth="1"/>
    <col min="3344" max="3344" width="0" hidden="1" customWidth="1"/>
    <col min="3345" max="3345" width="7.33203125" customWidth="1"/>
    <col min="3346" max="3346" width="8" customWidth="1"/>
    <col min="3347" max="3347" width="7.88671875" customWidth="1"/>
    <col min="3348" max="3348" width="7.5546875" customWidth="1"/>
    <col min="3349" max="3349" width="7.44140625" customWidth="1"/>
    <col min="3350" max="3350" width="7" customWidth="1"/>
    <col min="3351" max="3353" width="8.88671875" customWidth="1"/>
    <col min="3585" max="3585" width="4.88671875" customWidth="1"/>
    <col min="3586" max="3586" width="27.33203125" customWidth="1"/>
    <col min="3587" max="3587" width="10.5546875" customWidth="1"/>
    <col min="3588" max="3588" width="7.109375" customWidth="1"/>
    <col min="3589" max="3589" width="6" customWidth="1"/>
    <col min="3590" max="3590" width="8.44140625" customWidth="1"/>
    <col min="3591" max="3591" width="0" hidden="1" customWidth="1"/>
    <col min="3592" max="3592" width="13" customWidth="1"/>
    <col min="3593" max="3593" width="9.44140625" customWidth="1"/>
    <col min="3594" max="3594" width="6" customWidth="1"/>
    <col min="3595" max="3595" width="9.88671875" customWidth="1"/>
    <col min="3596" max="3596" width="0" hidden="1" customWidth="1"/>
    <col min="3597" max="3597" width="4.5546875" customWidth="1"/>
    <col min="3598" max="3598" width="8" customWidth="1"/>
    <col min="3599" max="3599" width="8.33203125" customWidth="1"/>
    <col min="3600" max="3600" width="0" hidden="1" customWidth="1"/>
    <col min="3601" max="3601" width="7.33203125" customWidth="1"/>
    <col min="3602" max="3602" width="8" customWidth="1"/>
    <col min="3603" max="3603" width="7.88671875" customWidth="1"/>
    <col min="3604" max="3604" width="7.5546875" customWidth="1"/>
    <col min="3605" max="3605" width="7.44140625" customWidth="1"/>
    <col min="3606" max="3606" width="7" customWidth="1"/>
    <col min="3607" max="3609" width="8.88671875" customWidth="1"/>
    <col min="3841" max="3841" width="4.88671875" customWidth="1"/>
    <col min="3842" max="3842" width="27.33203125" customWidth="1"/>
    <col min="3843" max="3843" width="10.5546875" customWidth="1"/>
    <col min="3844" max="3844" width="7.109375" customWidth="1"/>
    <col min="3845" max="3845" width="6" customWidth="1"/>
    <col min="3846" max="3846" width="8.44140625" customWidth="1"/>
    <col min="3847" max="3847" width="0" hidden="1" customWidth="1"/>
    <col min="3848" max="3848" width="13" customWidth="1"/>
    <col min="3849" max="3849" width="9.44140625" customWidth="1"/>
    <col min="3850" max="3850" width="6" customWidth="1"/>
    <col min="3851" max="3851" width="9.88671875" customWidth="1"/>
    <col min="3852" max="3852" width="0" hidden="1" customWidth="1"/>
    <col min="3853" max="3853" width="4.5546875" customWidth="1"/>
    <col min="3854" max="3854" width="8" customWidth="1"/>
    <col min="3855" max="3855" width="8.33203125" customWidth="1"/>
    <col min="3856" max="3856" width="0" hidden="1" customWidth="1"/>
    <col min="3857" max="3857" width="7.33203125" customWidth="1"/>
    <col min="3858" max="3858" width="8" customWidth="1"/>
    <col min="3859" max="3859" width="7.88671875" customWidth="1"/>
    <col min="3860" max="3860" width="7.5546875" customWidth="1"/>
    <col min="3861" max="3861" width="7.44140625" customWidth="1"/>
    <col min="3862" max="3862" width="7" customWidth="1"/>
    <col min="3863" max="3865" width="8.88671875" customWidth="1"/>
    <col min="4097" max="4097" width="4.88671875" customWidth="1"/>
    <col min="4098" max="4098" width="27.33203125" customWidth="1"/>
    <col min="4099" max="4099" width="10.5546875" customWidth="1"/>
    <col min="4100" max="4100" width="7.109375" customWidth="1"/>
    <col min="4101" max="4101" width="6" customWidth="1"/>
    <col min="4102" max="4102" width="8.44140625" customWidth="1"/>
    <col min="4103" max="4103" width="0" hidden="1" customWidth="1"/>
    <col min="4104" max="4104" width="13" customWidth="1"/>
    <col min="4105" max="4105" width="9.44140625" customWidth="1"/>
    <col min="4106" max="4106" width="6" customWidth="1"/>
    <col min="4107" max="4107" width="9.88671875" customWidth="1"/>
    <col min="4108" max="4108" width="0" hidden="1" customWidth="1"/>
    <col min="4109" max="4109" width="4.5546875" customWidth="1"/>
    <col min="4110" max="4110" width="8" customWidth="1"/>
    <col min="4111" max="4111" width="8.33203125" customWidth="1"/>
    <col min="4112" max="4112" width="0" hidden="1" customWidth="1"/>
    <col min="4113" max="4113" width="7.33203125" customWidth="1"/>
    <col min="4114" max="4114" width="8" customWidth="1"/>
    <col min="4115" max="4115" width="7.88671875" customWidth="1"/>
    <col min="4116" max="4116" width="7.5546875" customWidth="1"/>
    <col min="4117" max="4117" width="7.44140625" customWidth="1"/>
    <col min="4118" max="4118" width="7" customWidth="1"/>
    <col min="4119" max="4121" width="8.88671875" customWidth="1"/>
    <col min="4353" max="4353" width="4.88671875" customWidth="1"/>
    <col min="4354" max="4354" width="27.33203125" customWidth="1"/>
    <col min="4355" max="4355" width="10.5546875" customWidth="1"/>
    <col min="4356" max="4356" width="7.109375" customWidth="1"/>
    <col min="4357" max="4357" width="6" customWidth="1"/>
    <col min="4358" max="4358" width="8.44140625" customWidth="1"/>
    <col min="4359" max="4359" width="0" hidden="1" customWidth="1"/>
    <col min="4360" max="4360" width="13" customWidth="1"/>
    <col min="4361" max="4361" width="9.44140625" customWidth="1"/>
    <col min="4362" max="4362" width="6" customWidth="1"/>
    <col min="4363" max="4363" width="9.88671875" customWidth="1"/>
    <col min="4364" max="4364" width="0" hidden="1" customWidth="1"/>
    <col min="4365" max="4365" width="4.5546875" customWidth="1"/>
    <col min="4366" max="4366" width="8" customWidth="1"/>
    <col min="4367" max="4367" width="8.33203125" customWidth="1"/>
    <col min="4368" max="4368" width="0" hidden="1" customWidth="1"/>
    <col min="4369" max="4369" width="7.33203125" customWidth="1"/>
    <col min="4370" max="4370" width="8" customWidth="1"/>
    <col min="4371" max="4371" width="7.88671875" customWidth="1"/>
    <col min="4372" max="4372" width="7.5546875" customWidth="1"/>
    <col min="4373" max="4373" width="7.44140625" customWidth="1"/>
    <col min="4374" max="4374" width="7" customWidth="1"/>
    <col min="4375" max="4377" width="8.88671875" customWidth="1"/>
    <col min="4609" max="4609" width="4.88671875" customWidth="1"/>
    <col min="4610" max="4610" width="27.33203125" customWidth="1"/>
    <col min="4611" max="4611" width="10.5546875" customWidth="1"/>
    <col min="4612" max="4612" width="7.109375" customWidth="1"/>
    <col min="4613" max="4613" width="6" customWidth="1"/>
    <col min="4614" max="4614" width="8.44140625" customWidth="1"/>
    <col min="4615" max="4615" width="0" hidden="1" customWidth="1"/>
    <col min="4616" max="4616" width="13" customWidth="1"/>
    <col min="4617" max="4617" width="9.44140625" customWidth="1"/>
    <col min="4618" max="4618" width="6" customWidth="1"/>
    <col min="4619" max="4619" width="9.88671875" customWidth="1"/>
    <col min="4620" max="4620" width="0" hidden="1" customWidth="1"/>
    <col min="4621" max="4621" width="4.5546875" customWidth="1"/>
    <col min="4622" max="4622" width="8" customWidth="1"/>
    <col min="4623" max="4623" width="8.33203125" customWidth="1"/>
    <col min="4624" max="4624" width="0" hidden="1" customWidth="1"/>
    <col min="4625" max="4625" width="7.33203125" customWidth="1"/>
    <col min="4626" max="4626" width="8" customWidth="1"/>
    <col min="4627" max="4627" width="7.88671875" customWidth="1"/>
    <col min="4628" max="4628" width="7.5546875" customWidth="1"/>
    <col min="4629" max="4629" width="7.44140625" customWidth="1"/>
    <col min="4630" max="4630" width="7" customWidth="1"/>
    <col min="4631" max="4633" width="8.88671875" customWidth="1"/>
    <col min="4865" max="4865" width="4.88671875" customWidth="1"/>
    <col min="4866" max="4866" width="27.33203125" customWidth="1"/>
    <col min="4867" max="4867" width="10.5546875" customWidth="1"/>
    <col min="4868" max="4868" width="7.109375" customWidth="1"/>
    <col min="4869" max="4869" width="6" customWidth="1"/>
    <col min="4870" max="4870" width="8.44140625" customWidth="1"/>
    <col min="4871" max="4871" width="0" hidden="1" customWidth="1"/>
    <col min="4872" max="4872" width="13" customWidth="1"/>
    <col min="4873" max="4873" width="9.44140625" customWidth="1"/>
    <col min="4874" max="4874" width="6" customWidth="1"/>
    <col min="4875" max="4875" width="9.88671875" customWidth="1"/>
    <col min="4876" max="4876" width="0" hidden="1" customWidth="1"/>
    <col min="4877" max="4877" width="4.5546875" customWidth="1"/>
    <col min="4878" max="4878" width="8" customWidth="1"/>
    <col min="4879" max="4879" width="8.33203125" customWidth="1"/>
    <col min="4880" max="4880" width="0" hidden="1" customWidth="1"/>
    <col min="4881" max="4881" width="7.33203125" customWidth="1"/>
    <col min="4882" max="4882" width="8" customWidth="1"/>
    <col min="4883" max="4883" width="7.88671875" customWidth="1"/>
    <col min="4884" max="4884" width="7.5546875" customWidth="1"/>
    <col min="4885" max="4885" width="7.44140625" customWidth="1"/>
    <col min="4886" max="4886" width="7" customWidth="1"/>
    <col min="4887" max="4889" width="8.88671875" customWidth="1"/>
    <col min="5121" max="5121" width="4.88671875" customWidth="1"/>
    <col min="5122" max="5122" width="27.33203125" customWidth="1"/>
    <col min="5123" max="5123" width="10.5546875" customWidth="1"/>
    <col min="5124" max="5124" width="7.109375" customWidth="1"/>
    <col min="5125" max="5125" width="6" customWidth="1"/>
    <col min="5126" max="5126" width="8.44140625" customWidth="1"/>
    <col min="5127" max="5127" width="0" hidden="1" customWidth="1"/>
    <col min="5128" max="5128" width="13" customWidth="1"/>
    <col min="5129" max="5129" width="9.44140625" customWidth="1"/>
    <col min="5130" max="5130" width="6" customWidth="1"/>
    <col min="5131" max="5131" width="9.88671875" customWidth="1"/>
    <col min="5132" max="5132" width="0" hidden="1" customWidth="1"/>
    <col min="5133" max="5133" width="4.5546875" customWidth="1"/>
    <col min="5134" max="5134" width="8" customWidth="1"/>
    <col min="5135" max="5135" width="8.33203125" customWidth="1"/>
    <col min="5136" max="5136" width="0" hidden="1" customWidth="1"/>
    <col min="5137" max="5137" width="7.33203125" customWidth="1"/>
    <col min="5138" max="5138" width="8" customWidth="1"/>
    <col min="5139" max="5139" width="7.88671875" customWidth="1"/>
    <col min="5140" max="5140" width="7.5546875" customWidth="1"/>
    <col min="5141" max="5141" width="7.44140625" customWidth="1"/>
    <col min="5142" max="5142" width="7" customWidth="1"/>
    <col min="5143" max="5145" width="8.88671875" customWidth="1"/>
    <col min="5377" max="5377" width="4.88671875" customWidth="1"/>
    <col min="5378" max="5378" width="27.33203125" customWidth="1"/>
    <col min="5379" max="5379" width="10.5546875" customWidth="1"/>
    <col min="5380" max="5380" width="7.109375" customWidth="1"/>
    <col min="5381" max="5381" width="6" customWidth="1"/>
    <col min="5382" max="5382" width="8.44140625" customWidth="1"/>
    <col min="5383" max="5383" width="0" hidden="1" customWidth="1"/>
    <col min="5384" max="5384" width="13" customWidth="1"/>
    <col min="5385" max="5385" width="9.44140625" customWidth="1"/>
    <col min="5386" max="5386" width="6" customWidth="1"/>
    <col min="5387" max="5387" width="9.88671875" customWidth="1"/>
    <col min="5388" max="5388" width="0" hidden="1" customWidth="1"/>
    <col min="5389" max="5389" width="4.5546875" customWidth="1"/>
    <col min="5390" max="5390" width="8" customWidth="1"/>
    <col min="5391" max="5391" width="8.33203125" customWidth="1"/>
    <col min="5392" max="5392" width="0" hidden="1" customWidth="1"/>
    <col min="5393" max="5393" width="7.33203125" customWidth="1"/>
    <col min="5394" max="5394" width="8" customWidth="1"/>
    <col min="5395" max="5395" width="7.88671875" customWidth="1"/>
    <col min="5396" max="5396" width="7.5546875" customWidth="1"/>
    <col min="5397" max="5397" width="7.44140625" customWidth="1"/>
    <col min="5398" max="5398" width="7" customWidth="1"/>
    <col min="5399" max="5401" width="8.88671875" customWidth="1"/>
    <col min="5633" max="5633" width="4.88671875" customWidth="1"/>
    <col min="5634" max="5634" width="27.33203125" customWidth="1"/>
    <col min="5635" max="5635" width="10.5546875" customWidth="1"/>
    <col min="5636" max="5636" width="7.109375" customWidth="1"/>
    <col min="5637" max="5637" width="6" customWidth="1"/>
    <col min="5638" max="5638" width="8.44140625" customWidth="1"/>
    <col min="5639" max="5639" width="0" hidden="1" customWidth="1"/>
    <col min="5640" max="5640" width="13" customWidth="1"/>
    <col min="5641" max="5641" width="9.44140625" customWidth="1"/>
    <col min="5642" max="5642" width="6" customWidth="1"/>
    <col min="5643" max="5643" width="9.88671875" customWidth="1"/>
    <col min="5644" max="5644" width="0" hidden="1" customWidth="1"/>
    <col min="5645" max="5645" width="4.5546875" customWidth="1"/>
    <col min="5646" max="5646" width="8" customWidth="1"/>
    <col min="5647" max="5647" width="8.33203125" customWidth="1"/>
    <col min="5648" max="5648" width="0" hidden="1" customWidth="1"/>
    <col min="5649" max="5649" width="7.33203125" customWidth="1"/>
    <col min="5650" max="5650" width="8" customWidth="1"/>
    <col min="5651" max="5651" width="7.88671875" customWidth="1"/>
    <col min="5652" max="5652" width="7.5546875" customWidth="1"/>
    <col min="5653" max="5653" width="7.44140625" customWidth="1"/>
    <col min="5654" max="5654" width="7" customWidth="1"/>
    <col min="5655" max="5657" width="8.88671875" customWidth="1"/>
    <col min="5889" max="5889" width="4.88671875" customWidth="1"/>
    <col min="5890" max="5890" width="27.33203125" customWidth="1"/>
    <col min="5891" max="5891" width="10.5546875" customWidth="1"/>
    <col min="5892" max="5892" width="7.109375" customWidth="1"/>
    <col min="5893" max="5893" width="6" customWidth="1"/>
    <col min="5894" max="5894" width="8.44140625" customWidth="1"/>
    <col min="5895" max="5895" width="0" hidden="1" customWidth="1"/>
    <col min="5896" max="5896" width="13" customWidth="1"/>
    <col min="5897" max="5897" width="9.44140625" customWidth="1"/>
    <col min="5898" max="5898" width="6" customWidth="1"/>
    <col min="5899" max="5899" width="9.88671875" customWidth="1"/>
    <col min="5900" max="5900" width="0" hidden="1" customWidth="1"/>
    <col min="5901" max="5901" width="4.5546875" customWidth="1"/>
    <col min="5902" max="5902" width="8" customWidth="1"/>
    <col min="5903" max="5903" width="8.33203125" customWidth="1"/>
    <col min="5904" max="5904" width="0" hidden="1" customWidth="1"/>
    <col min="5905" max="5905" width="7.33203125" customWidth="1"/>
    <col min="5906" max="5906" width="8" customWidth="1"/>
    <col min="5907" max="5907" width="7.88671875" customWidth="1"/>
    <col min="5908" max="5908" width="7.5546875" customWidth="1"/>
    <col min="5909" max="5909" width="7.44140625" customWidth="1"/>
    <col min="5910" max="5910" width="7" customWidth="1"/>
    <col min="5911" max="5913" width="8.88671875" customWidth="1"/>
    <col min="6145" max="6145" width="4.88671875" customWidth="1"/>
    <col min="6146" max="6146" width="27.33203125" customWidth="1"/>
    <col min="6147" max="6147" width="10.5546875" customWidth="1"/>
    <col min="6148" max="6148" width="7.109375" customWidth="1"/>
    <col min="6149" max="6149" width="6" customWidth="1"/>
    <col min="6150" max="6150" width="8.44140625" customWidth="1"/>
    <col min="6151" max="6151" width="0" hidden="1" customWidth="1"/>
    <col min="6152" max="6152" width="13" customWidth="1"/>
    <col min="6153" max="6153" width="9.44140625" customWidth="1"/>
    <col min="6154" max="6154" width="6" customWidth="1"/>
    <col min="6155" max="6155" width="9.88671875" customWidth="1"/>
    <col min="6156" max="6156" width="0" hidden="1" customWidth="1"/>
    <col min="6157" max="6157" width="4.5546875" customWidth="1"/>
    <col min="6158" max="6158" width="8" customWidth="1"/>
    <col min="6159" max="6159" width="8.33203125" customWidth="1"/>
    <col min="6160" max="6160" width="0" hidden="1" customWidth="1"/>
    <col min="6161" max="6161" width="7.33203125" customWidth="1"/>
    <col min="6162" max="6162" width="8" customWidth="1"/>
    <col min="6163" max="6163" width="7.88671875" customWidth="1"/>
    <col min="6164" max="6164" width="7.5546875" customWidth="1"/>
    <col min="6165" max="6165" width="7.44140625" customWidth="1"/>
    <col min="6166" max="6166" width="7" customWidth="1"/>
    <col min="6167" max="6169" width="8.88671875" customWidth="1"/>
    <col min="6401" max="6401" width="4.88671875" customWidth="1"/>
    <col min="6402" max="6402" width="27.33203125" customWidth="1"/>
    <col min="6403" max="6403" width="10.5546875" customWidth="1"/>
    <col min="6404" max="6404" width="7.109375" customWidth="1"/>
    <col min="6405" max="6405" width="6" customWidth="1"/>
    <col min="6406" max="6406" width="8.44140625" customWidth="1"/>
    <col min="6407" max="6407" width="0" hidden="1" customWidth="1"/>
    <col min="6408" max="6408" width="13" customWidth="1"/>
    <col min="6409" max="6409" width="9.44140625" customWidth="1"/>
    <col min="6410" max="6410" width="6" customWidth="1"/>
    <col min="6411" max="6411" width="9.88671875" customWidth="1"/>
    <col min="6412" max="6412" width="0" hidden="1" customWidth="1"/>
    <col min="6413" max="6413" width="4.5546875" customWidth="1"/>
    <col min="6414" max="6414" width="8" customWidth="1"/>
    <col min="6415" max="6415" width="8.33203125" customWidth="1"/>
    <col min="6416" max="6416" width="0" hidden="1" customWidth="1"/>
    <col min="6417" max="6417" width="7.33203125" customWidth="1"/>
    <col min="6418" max="6418" width="8" customWidth="1"/>
    <col min="6419" max="6419" width="7.88671875" customWidth="1"/>
    <col min="6420" max="6420" width="7.5546875" customWidth="1"/>
    <col min="6421" max="6421" width="7.44140625" customWidth="1"/>
    <col min="6422" max="6422" width="7" customWidth="1"/>
    <col min="6423" max="6425" width="8.88671875" customWidth="1"/>
    <col min="6657" max="6657" width="4.88671875" customWidth="1"/>
    <col min="6658" max="6658" width="27.33203125" customWidth="1"/>
    <col min="6659" max="6659" width="10.5546875" customWidth="1"/>
    <col min="6660" max="6660" width="7.109375" customWidth="1"/>
    <col min="6661" max="6661" width="6" customWidth="1"/>
    <col min="6662" max="6662" width="8.44140625" customWidth="1"/>
    <col min="6663" max="6663" width="0" hidden="1" customWidth="1"/>
    <col min="6664" max="6664" width="13" customWidth="1"/>
    <col min="6665" max="6665" width="9.44140625" customWidth="1"/>
    <col min="6666" max="6666" width="6" customWidth="1"/>
    <col min="6667" max="6667" width="9.88671875" customWidth="1"/>
    <col min="6668" max="6668" width="0" hidden="1" customWidth="1"/>
    <col min="6669" max="6669" width="4.5546875" customWidth="1"/>
    <col min="6670" max="6670" width="8" customWidth="1"/>
    <col min="6671" max="6671" width="8.33203125" customWidth="1"/>
    <col min="6672" max="6672" width="0" hidden="1" customWidth="1"/>
    <col min="6673" max="6673" width="7.33203125" customWidth="1"/>
    <col min="6674" max="6674" width="8" customWidth="1"/>
    <col min="6675" max="6675" width="7.88671875" customWidth="1"/>
    <col min="6676" max="6676" width="7.5546875" customWidth="1"/>
    <col min="6677" max="6677" width="7.44140625" customWidth="1"/>
    <col min="6678" max="6678" width="7" customWidth="1"/>
    <col min="6679" max="6681" width="8.88671875" customWidth="1"/>
    <col min="6913" max="6913" width="4.88671875" customWidth="1"/>
    <col min="6914" max="6914" width="27.33203125" customWidth="1"/>
    <col min="6915" max="6915" width="10.5546875" customWidth="1"/>
    <col min="6916" max="6916" width="7.109375" customWidth="1"/>
    <col min="6917" max="6917" width="6" customWidth="1"/>
    <col min="6918" max="6918" width="8.44140625" customWidth="1"/>
    <col min="6919" max="6919" width="0" hidden="1" customWidth="1"/>
    <col min="6920" max="6920" width="13" customWidth="1"/>
    <col min="6921" max="6921" width="9.44140625" customWidth="1"/>
    <col min="6922" max="6922" width="6" customWidth="1"/>
    <col min="6923" max="6923" width="9.88671875" customWidth="1"/>
    <col min="6924" max="6924" width="0" hidden="1" customWidth="1"/>
    <col min="6925" max="6925" width="4.5546875" customWidth="1"/>
    <col min="6926" max="6926" width="8" customWidth="1"/>
    <col min="6927" max="6927" width="8.33203125" customWidth="1"/>
    <col min="6928" max="6928" width="0" hidden="1" customWidth="1"/>
    <col min="6929" max="6929" width="7.33203125" customWidth="1"/>
    <col min="6930" max="6930" width="8" customWidth="1"/>
    <col min="6931" max="6931" width="7.88671875" customWidth="1"/>
    <col min="6932" max="6932" width="7.5546875" customWidth="1"/>
    <col min="6933" max="6933" width="7.44140625" customWidth="1"/>
    <col min="6934" max="6934" width="7" customWidth="1"/>
    <col min="6935" max="6937" width="8.88671875" customWidth="1"/>
    <col min="7169" max="7169" width="4.88671875" customWidth="1"/>
    <col min="7170" max="7170" width="27.33203125" customWidth="1"/>
    <col min="7171" max="7171" width="10.5546875" customWidth="1"/>
    <col min="7172" max="7172" width="7.109375" customWidth="1"/>
    <col min="7173" max="7173" width="6" customWidth="1"/>
    <col min="7174" max="7174" width="8.44140625" customWidth="1"/>
    <col min="7175" max="7175" width="0" hidden="1" customWidth="1"/>
    <col min="7176" max="7176" width="13" customWidth="1"/>
    <col min="7177" max="7177" width="9.44140625" customWidth="1"/>
    <col min="7178" max="7178" width="6" customWidth="1"/>
    <col min="7179" max="7179" width="9.88671875" customWidth="1"/>
    <col min="7180" max="7180" width="0" hidden="1" customWidth="1"/>
    <col min="7181" max="7181" width="4.5546875" customWidth="1"/>
    <col min="7182" max="7182" width="8" customWidth="1"/>
    <col min="7183" max="7183" width="8.33203125" customWidth="1"/>
    <col min="7184" max="7184" width="0" hidden="1" customWidth="1"/>
    <col min="7185" max="7185" width="7.33203125" customWidth="1"/>
    <col min="7186" max="7186" width="8" customWidth="1"/>
    <col min="7187" max="7187" width="7.88671875" customWidth="1"/>
    <col min="7188" max="7188" width="7.5546875" customWidth="1"/>
    <col min="7189" max="7189" width="7.44140625" customWidth="1"/>
    <col min="7190" max="7190" width="7" customWidth="1"/>
    <col min="7191" max="7193" width="8.88671875" customWidth="1"/>
    <col min="7425" max="7425" width="4.88671875" customWidth="1"/>
    <col min="7426" max="7426" width="27.33203125" customWidth="1"/>
    <col min="7427" max="7427" width="10.5546875" customWidth="1"/>
    <col min="7428" max="7428" width="7.109375" customWidth="1"/>
    <col min="7429" max="7429" width="6" customWidth="1"/>
    <col min="7430" max="7430" width="8.44140625" customWidth="1"/>
    <col min="7431" max="7431" width="0" hidden="1" customWidth="1"/>
    <col min="7432" max="7432" width="13" customWidth="1"/>
    <col min="7433" max="7433" width="9.44140625" customWidth="1"/>
    <col min="7434" max="7434" width="6" customWidth="1"/>
    <col min="7435" max="7435" width="9.88671875" customWidth="1"/>
    <col min="7436" max="7436" width="0" hidden="1" customWidth="1"/>
    <col min="7437" max="7437" width="4.5546875" customWidth="1"/>
    <col min="7438" max="7438" width="8" customWidth="1"/>
    <col min="7439" max="7439" width="8.33203125" customWidth="1"/>
    <col min="7440" max="7440" width="0" hidden="1" customWidth="1"/>
    <col min="7441" max="7441" width="7.33203125" customWidth="1"/>
    <col min="7442" max="7442" width="8" customWidth="1"/>
    <col min="7443" max="7443" width="7.88671875" customWidth="1"/>
    <col min="7444" max="7444" width="7.5546875" customWidth="1"/>
    <col min="7445" max="7445" width="7.44140625" customWidth="1"/>
    <col min="7446" max="7446" width="7" customWidth="1"/>
    <col min="7447" max="7449" width="8.88671875" customWidth="1"/>
    <col min="7681" max="7681" width="4.88671875" customWidth="1"/>
    <col min="7682" max="7682" width="27.33203125" customWidth="1"/>
    <col min="7683" max="7683" width="10.5546875" customWidth="1"/>
    <col min="7684" max="7684" width="7.109375" customWidth="1"/>
    <col min="7685" max="7685" width="6" customWidth="1"/>
    <col min="7686" max="7686" width="8.44140625" customWidth="1"/>
    <col min="7687" max="7687" width="0" hidden="1" customWidth="1"/>
    <col min="7688" max="7688" width="13" customWidth="1"/>
    <col min="7689" max="7689" width="9.44140625" customWidth="1"/>
    <col min="7690" max="7690" width="6" customWidth="1"/>
    <col min="7691" max="7691" width="9.88671875" customWidth="1"/>
    <col min="7692" max="7692" width="0" hidden="1" customWidth="1"/>
    <col min="7693" max="7693" width="4.5546875" customWidth="1"/>
    <col min="7694" max="7694" width="8" customWidth="1"/>
    <col min="7695" max="7695" width="8.33203125" customWidth="1"/>
    <col min="7696" max="7696" width="0" hidden="1" customWidth="1"/>
    <col min="7697" max="7697" width="7.33203125" customWidth="1"/>
    <col min="7698" max="7698" width="8" customWidth="1"/>
    <col min="7699" max="7699" width="7.88671875" customWidth="1"/>
    <col min="7700" max="7700" width="7.5546875" customWidth="1"/>
    <col min="7701" max="7701" width="7.44140625" customWidth="1"/>
    <col min="7702" max="7702" width="7" customWidth="1"/>
    <col min="7703" max="7705" width="8.88671875" customWidth="1"/>
    <col min="7937" max="7937" width="4.88671875" customWidth="1"/>
    <col min="7938" max="7938" width="27.33203125" customWidth="1"/>
    <col min="7939" max="7939" width="10.5546875" customWidth="1"/>
    <col min="7940" max="7940" width="7.109375" customWidth="1"/>
    <col min="7941" max="7941" width="6" customWidth="1"/>
    <col min="7942" max="7942" width="8.44140625" customWidth="1"/>
    <col min="7943" max="7943" width="0" hidden="1" customWidth="1"/>
    <col min="7944" max="7944" width="13" customWidth="1"/>
    <col min="7945" max="7945" width="9.44140625" customWidth="1"/>
    <col min="7946" max="7946" width="6" customWidth="1"/>
    <col min="7947" max="7947" width="9.88671875" customWidth="1"/>
    <col min="7948" max="7948" width="0" hidden="1" customWidth="1"/>
    <col min="7949" max="7949" width="4.5546875" customWidth="1"/>
    <col min="7950" max="7950" width="8" customWidth="1"/>
    <col min="7951" max="7951" width="8.33203125" customWidth="1"/>
    <col min="7952" max="7952" width="0" hidden="1" customWidth="1"/>
    <col min="7953" max="7953" width="7.33203125" customWidth="1"/>
    <col min="7954" max="7954" width="8" customWidth="1"/>
    <col min="7955" max="7955" width="7.88671875" customWidth="1"/>
    <col min="7956" max="7956" width="7.5546875" customWidth="1"/>
    <col min="7957" max="7957" width="7.44140625" customWidth="1"/>
    <col min="7958" max="7958" width="7" customWidth="1"/>
    <col min="7959" max="7961" width="8.88671875" customWidth="1"/>
    <col min="8193" max="8193" width="4.88671875" customWidth="1"/>
    <col min="8194" max="8194" width="27.33203125" customWidth="1"/>
    <col min="8195" max="8195" width="10.5546875" customWidth="1"/>
    <col min="8196" max="8196" width="7.109375" customWidth="1"/>
    <col min="8197" max="8197" width="6" customWidth="1"/>
    <col min="8198" max="8198" width="8.44140625" customWidth="1"/>
    <col min="8199" max="8199" width="0" hidden="1" customWidth="1"/>
    <col min="8200" max="8200" width="13" customWidth="1"/>
    <col min="8201" max="8201" width="9.44140625" customWidth="1"/>
    <col min="8202" max="8202" width="6" customWidth="1"/>
    <col min="8203" max="8203" width="9.88671875" customWidth="1"/>
    <col min="8204" max="8204" width="0" hidden="1" customWidth="1"/>
    <col min="8205" max="8205" width="4.5546875" customWidth="1"/>
    <col min="8206" max="8206" width="8" customWidth="1"/>
    <col min="8207" max="8207" width="8.33203125" customWidth="1"/>
    <col min="8208" max="8208" width="0" hidden="1" customWidth="1"/>
    <col min="8209" max="8209" width="7.33203125" customWidth="1"/>
    <col min="8210" max="8210" width="8" customWidth="1"/>
    <col min="8211" max="8211" width="7.88671875" customWidth="1"/>
    <col min="8212" max="8212" width="7.5546875" customWidth="1"/>
    <col min="8213" max="8213" width="7.44140625" customWidth="1"/>
    <col min="8214" max="8214" width="7" customWidth="1"/>
    <col min="8215" max="8217" width="8.88671875" customWidth="1"/>
    <col min="8449" max="8449" width="4.88671875" customWidth="1"/>
    <col min="8450" max="8450" width="27.33203125" customWidth="1"/>
    <col min="8451" max="8451" width="10.5546875" customWidth="1"/>
    <col min="8452" max="8452" width="7.109375" customWidth="1"/>
    <col min="8453" max="8453" width="6" customWidth="1"/>
    <col min="8454" max="8454" width="8.44140625" customWidth="1"/>
    <col min="8455" max="8455" width="0" hidden="1" customWidth="1"/>
    <col min="8456" max="8456" width="13" customWidth="1"/>
    <col min="8457" max="8457" width="9.44140625" customWidth="1"/>
    <col min="8458" max="8458" width="6" customWidth="1"/>
    <col min="8459" max="8459" width="9.88671875" customWidth="1"/>
    <col min="8460" max="8460" width="0" hidden="1" customWidth="1"/>
    <col min="8461" max="8461" width="4.5546875" customWidth="1"/>
    <col min="8462" max="8462" width="8" customWidth="1"/>
    <col min="8463" max="8463" width="8.33203125" customWidth="1"/>
    <col min="8464" max="8464" width="0" hidden="1" customWidth="1"/>
    <col min="8465" max="8465" width="7.33203125" customWidth="1"/>
    <col min="8466" max="8466" width="8" customWidth="1"/>
    <col min="8467" max="8467" width="7.88671875" customWidth="1"/>
    <col min="8468" max="8468" width="7.5546875" customWidth="1"/>
    <col min="8469" max="8469" width="7.44140625" customWidth="1"/>
    <col min="8470" max="8470" width="7" customWidth="1"/>
    <col min="8471" max="8473" width="8.88671875" customWidth="1"/>
    <col min="8705" max="8705" width="4.88671875" customWidth="1"/>
    <col min="8706" max="8706" width="27.33203125" customWidth="1"/>
    <col min="8707" max="8707" width="10.5546875" customWidth="1"/>
    <col min="8708" max="8708" width="7.109375" customWidth="1"/>
    <col min="8709" max="8709" width="6" customWidth="1"/>
    <col min="8710" max="8710" width="8.44140625" customWidth="1"/>
    <col min="8711" max="8711" width="0" hidden="1" customWidth="1"/>
    <col min="8712" max="8712" width="13" customWidth="1"/>
    <col min="8713" max="8713" width="9.44140625" customWidth="1"/>
    <col min="8714" max="8714" width="6" customWidth="1"/>
    <col min="8715" max="8715" width="9.88671875" customWidth="1"/>
    <col min="8716" max="8716" width="0" hidden="1" customWidth="1"/>
    <col min="8717" max="8717" width="4.5546875" customWidth="1"/>
    <col min="8718" max="8718" width="8" customWidth="1"/>
    <col min="8719" max="8719" width="8.33203125" customWidth="1"/>
    <col min="8720" max="8720" width="0" hidden="1" customWidth="1"/>
    <col min="8721" max="8721" width="7.33203125" customWidth="1"/>
    <col min="8722" max="8722" width="8" customWidth="1"/>
    <col min="8723" max="8723" width="7.88671875" customWidth="1"/>
    <col min="8724" max="8724" width="7.5546875" customWidth="1"/>
    <col min="8725" max="8725" width="7.44140625" customWidth="1"/>
    <col min="8726" max="8726" width="7" customWidth="1"/>
    <col min="8727" max="8729" width="8.88671875" customWidth="1"/>
    <col min="8961" max="8961" width="4.88671875" customWidth="1"/>
    <col min="8962" max="8962" width="27.33203125" customWidth="1"/>
    <col min="8963" max="8963" width="10.5546875" customWidth="1"/>
    <col min="8964" max="8964" width="7.109375" customWidth="1"/>
    <col min="8965" max="8965" width="6" customWidth="1"/>
    <col min="8966" max="8966" width="8.44140625" customWidth="1"/>
    <col min="8967" max="8967" width="0" hidden="1" customWidth="1"/>
    <col min="8968" max="8968" width="13" customWidth="1"/>
    <col min="8969" max="8969" width="9.44140625" customWidth="1"/>
    <col min="8970" max="8970" width="6" customWidth="1"/>
    <col min="8971" max="8971" width="9.88671875" customWidth="1"/>
    <col min="8972" max="8972" width="0" hidden="1" customWidth="1"/>
    <col min="8973" max="8973" width="4.5546875" customWidth="1"/>
    <col min="8974" max="8974" width="8" customWidth="1"/>
    <col min="8975" max="8975" width="8.33203125" customWidth="1"/>
    <col min="8976" max="8976" width="0" hidden="1" customWidth="1"/>
    <col min="8977" max="8977" width="7.33203125" customWidth="1"/>
    <col min="8978" max="8978" width="8" customWidth="1"/>
    <col min="8979" max="8979" width="7.88671875" customWidth="1"/>
    <col min="8980" max="8980" width="7.5546875" customWidth="1"/>
    <col min="8981" max="8981" width="7.44140625" customWidth="1"/>
    <col min="8982" max="8982" width="7" customWidth="1"/>
    <col min="8983" max="8985" width="8.88671875" customWidth="1"/>
    <col min="9217" max="9217" width="4.88671875" customWidth="1"/>
    <col min="9218" max="9218" width="27.33203125" customWidth="1"/>
    <col min="9219" max="9219" width="10.5546875" customWidth="1"/>
    <col min="9220" max="9220" width="7.109375" customWidth="1"/>
    <col min="9221" max="9221" width="6" customWidth="1"/>
    <col min="9222" max="9222" width="8.44140625" customWidth="1"/>
    <col min="9223" max="9223" width="0" hidden="1" customWidth="1"/>
    <col min="9224" max="9224" width="13" customWidth="1"/>
    <col min="9225" max="9225" width="9.44140625" customWidth="1"/>
    <col min="9226" max="9226" width="6" customWidth="1"/>
    <col min="9227" max="9227" width="9.88671875" customWidth="1"/>
    <col min="9228" max="9228" width="0" hidden="1" customWidth="1"/>
    <col min="9229" max="9229" width="4.5546875" customWidth="1"/>
    <col min="9230" max="9230" width="8" customWidth="1"/>
    <col min="9231" max="9231" width="8.33203125" customWidth="1"/>
    <col min="9232" max="9232" width="0" hidden="1" customWidth="1"/>
    <col min="9233" max="9233" width="7.33203125" customWidth="1"/>
    <col min="9234" max="9234" width="8" customWidth="1"/>
    <col min="9235" max="9235" width="7.88671875" customWidth="1"/>
    <col min="9236" max="9236" width="7.5546875" customWidth="1"/>
    <col min="9237" max="9237" width="7.44140625" customWidth="1"/>
    <col min="9238" max="9238" width="7" customWidth="1"/>
    <col min="9239" max="9241" width="8.88671875" customWidth="1"/>
    <col min="9473" max="9473" width="4.88671875" customWidth="1"/>
    <col min="9474" max="9474" width="27.33203125" customWidth="1"/>
    <col min="9475" max="9475" width="10.5546875" customWidth="1"/>
    <col min="9476" max="9476" width="7.109375" customWidth="1"/>
    <col min="9477" max="9477" width="6" customWidth="1"/>
    <col min="9478" max="9478" width="8.44140625" customWidth="1"/>
    <col min="9479" max="9479" width="0" hidden="1" customWidth="1"/>
    <col min="9480" max="9480" width="13" customWidth="1"/>
    <col min="9481" max="9481" width="9.44140625" customWidth="1"/>
    <col min="9482" max="9482" width="6" customWidth="1"/>
    <col min="9483" max="9483" width="9.88671875" customWidth="1"/>
    <col min="9484" max="9484" width="0" hidden="1" customWidth="1"/>
    <col min="9485" max="9485" width="4.5546875" customWidth="1"/>
    <col min="9486" max="9486" width="8" customWidth="1"/>
    <col min="9487" max="9487" width="8.33203125" customWidth="1"/>
    <col min="9488" max="9488" width="0" hidden="1" customWidth="1"/>
    <col min="9489" max="9489" width="7.33203125" customWidth="1"/>
    <col min="9490" max="9490" width="8" customWidth="1"/>
    <col min="9491" max="9491" width="7.88671875" customWidth="1"/>
    <col min="9492" max="9492" width="7.5546875" customWidth="1"/>
    <col min="9493" max="9493" width="7.44140625" customWidth="1"/>
    <col min="9494" max="9494" width="7" customWidth="1"/>
    <col min="9495" max="9497" width="8.88671875" customWidth="1"/>
    <col min="9729" max="9729" width="4.88671875" customWidth="1"/>
    <col min="9730" max="9730" width="27.33203125" customWidth="1"/>
    <col min="9731" max="9731" width="10.5546875" customWidth="1"/>
    <col min="9732" max="9732" width="7.109375" customWidth="1"/>
    <col min="9733" max="9733" width="6" customWidth="1"/>
    <col min="9734" max="9734" width="8.44140625" customWidth="1"/>
    <col min="9735" max="9735" width="0" hidden="1" customWidth="1"/>
    <col min="9736" max="9736" width="13" customWidth="1"/>
    <col min="9737" max="9737" width="9.44140625" customWidth="1"/>
    <col min="9738" max="9738" width="6" customWidth="1"/>
    <col min="9739" max="9739" width="9.88671875" customWidth="1"/>
    <col min="9740" max="9740" width="0" hidden="1" customWidth="1"/>
    <col min="9741" max="9741" width="4.5546875" customWidth="1"/>
    <col min="9742" max="9742" width="8" customWidth="1"/>
    <col min="9743" max="9743" width="8.33203125" customWidth="1"/>
    <col min="9744" max="9744" width="0" hidden="1" customWidth="1"/>
    <col min="9745" max="9745" width="7.33203125" customWidth="1"/>
    <col min="9746" max="9746" width="8" customWidth="1"/>
    <col min="9747" max="9747" width="7.88671875" customWidth="1"/>
    <col min="9748" max="9748" width="7.5546875" customWidth="1"/>
    <col min="9749" max="9749" width="7.44140625" customWidth="1"/>
    <col min="9750" max="9750" width="7" customWidth="1"/>
    <col min="9751" max="9753" width="8.88671875" customWidth="1"/>
    <col min="9985" max="9985" width="4.88671875" customWidth="1"/>
    <col min="9986" max="9986" width="27.33203125" customWidth="1"/>
    <col min="9987" max="9987" width="10.5546875" customWidth="1"/>
    <col min="9988" max="9988" width="7.109375" customWidth="1"/>
    <col min="9989" max="9989" width="6" customWidth="1"/>
    <col min="9990" max="9990" width="8.44140625" customWidth="1"/>
    <col min="9991" max="9991" width="0" hidden="1" customWidth="1"/>
    <col min="9992" max="9992" width="13" customWidth="1"/>
    <col min="9993" max="9993" width="9.44140625" customWidth="1"/>
    <col min="9994" max="9994" width="6" customWidth="1"/>
    <col min="9995" max="9995" width="9.88671875" customWidth="1"/>
    <col min="9996" max="9996" width="0" hidden="1" customWidth="1"/>
    <col min="9997" max="9997" width="4.5546875" customWidth="1"/>
    <col min="9998" max="9998" width="8" customWidth="1"/>
    <col min="9999" max="9999" width="8.33203125" customWidth="1"/>
    <col min="10000" max="10000" width="0" hidden="1" customWidth="1"/>
    <col min="10001" max="10001" width="7.33203125" customWidth="1"/>
    <col min="10002" max="10002" width="8" customWidth="1"/>
    <col min="10003" max="10003" width="7.88671875" customWidth="1"/>
    <col min="10004" max="10004" width="7.5546875" customWidth="1"/>
    <col min="10005" max="10005" width="7.44140625" customWidth="1"/>
    <col min="10006" max="10006" width="7" customWidth="1"/>
    <col min="10007" max="10009" width="8.88671875" customWidth="1"/>
    <col min="10241" max="10241" width="4.88671875" customWidth="1"/>
    <col min="10242" max="10242" width="27.33203125" customWidth="1"/>
    <col min="10243" max="10243" width="10.5546875" customWidth="1"/>
    <col min="10244" max="10244" width="7.109375" customWidth="1"/>
    <col min="10245" max="10245" width="6" customWidth="1"/>
    <col min="10246" max="10246" width="8.44140625" customWidth="1"/>
    <col min="10247" max="10247" width="0" hidden="1" customWidth="1"/>
    <col min="10248" max="10248" width="13" customWidth="1"/>
    <col min="10249" max="10249" width="9.44140625" customWidth="1"/>
    <col min="10250" max="10250" width="6" customWidth="1"/>
    <col min="10251" max="10251" width="9.88671875" customWidth="1"/>
    <col min="10252" max="10252" width="0" hidden="1" customWidth="1"/>
    <col min="10253" max="10253" width="4.5546875" customWidth="1"/>
    <col min="10254" max="10254" width="8" customWidth="1"/>
    <col min="10255" max="10255" width="8.33203125" customWidth="1"/>
    <col min="10256" max="10256" width="0" hidden="1" customWidth="1"/>
    <col min="10257" max="10257" width="7.33203125" customWidth="1"/>
    <col min="10258" max="10258" width="8" customWidth="1"/>
    <col min="10259" max="10259" width="7.88671875" customWidth="1"/>
    <col min="10260" max="10260" width="7.5546875" customWidth="1"/>
    <col min="10261" max="10261" width="7.44140625" customWidth="1"/>
    <col min="10262" max="10262" width="7" customWidth="1"/>
    <col min="10263" max="10265" width="8.88671875" customWidth="1"/>
    <col min="10497" max="10497" width="4.88671875" customWidth="1"/>
    <col min="10498" max="10498" width="27.33203125" customWidth="1"/>
    <col min="10499" max="10499" width="10.5546875" customWidth="1"/>
    <col min="10500" max="10500" width="7.109375" customWidth="1"/>
    <col min="10501" max="10501" width="6" customWidth="1"/>
    <col min="10502" max="10502" width="8.44140625" customWidth="1"/>
    <col min="10503" max="10503" width="0" hidden="1" customWidth="1"/>
    <col min="10504" max="10504" width="13" customWidth="1"/>
    <col min="10505" max="10505" width="9.44140625" customWidth="1"/>
    <col min="10506" max="10506" width="6" customWidth="1"/>
    <col min="10507" max="10507" width="9.88671875" customWidth="1"/>
    <col min="10508" max="10508" width="0" hidden="1" customWidth="1"/>
    <col min="10509" max="10509" width="4.5546875" customWidth="1"/>
    <col min="10510" max="10510" width="8" customWidth="1"/>
    <col min="10511" max="10511" width="8.33203125" customWidth="1"/>
    <col min="10512" max="10512" width="0" hidden="1" customWidth="1"/>
    <col min="10513" max="10513" width="7.33203125" customWidth="1"/>
    <col min="10514" max="10514" width="8" customWidth="1"/>
    <col min="10515" max="10515" width="7.88671875" customWidth="1"/>
    <col min="10516" max="10516" width="7.5546875" customWidth="1"/>
    <col min="10517" max="10517" width="7.44140625" customWidth="1"/>
    <col min="10518" max="10518" width="7" customWidth="1"/>
    <col min="10519" max="10521" width="8.88671875" customWidth="1"/>
    <col min="10753" max="10753" width="4.88671875" customWidth="1"/>
    <col min="10754" max="10754" width="27.33203125" customWidth="1"/>
    <col min="10755" max="10755" width="10.5546875" customWidth="1"/>
    <col min="10756" max="10756" width="7.109375" customWidth="1"/>
    <col min="10757" max="10757" width="6" customWidth="1"/>
    <col min="10758" max="10758" width="8.44140625" customWidth="1"/>
    <col min="10759" max="10759" width="0" hidden="1" customWidth="1"/>
    <col min="10760" max="10760" width="13" customWidth="1"/>
    <col min="10761" max="10761" width="9.44140625" customWidth="1"/>
    <col min="10762" max="10762" width="6" customWidth="1"/>
    <col min="10763" max="10763" width="9.88671875" customWidth="1"/>
    <col min="10764" max="10764" width="0" hidden="1" customWidth="1"/>
    <col min="10765" max="10765" width="4.5546875" customWidth="1"/>
    <col min="10766" max="10766" width="8" customWidth="1"/>
    <col min="10767" max="10767" width="8.33203125" customWidth="1"/>
    <col min="10768" max="10768" width="0" hidden="1" customWidth="1"/>
    <col min="10769" max="10769" width="7.33203125" customWidth="1"/>
    <col min="10770" max="10770" width="8" customWidth="1"/>
    <col min="10771" max="10771" width="7.88671875" customWidth="1"/>
    <col min="10772" max="10772" width="7.5546875" customWidth="1"/>
    <col min="10773" max="10773" width="7.44140625" customWidth="1"/>
    <col min="10774" max="10774" width="7" customWidth="1"/>
    <col min="10775" max="10777" width="8.88671875" customWidth="1"/>
    <col min="11009" max="11009" width="4.88671875" customWidth="1"/>
    <col min="11010" max="11010" width="27.33203125" customWidth="1"/>
    <col min="11011" max="11011" width="10.5546875" customWidth="1"/>
    <col min="11012" max="11012" width="7.109375" customWidth="1"/>
    <col min="11013" max="11013" width="6" customWidth="1"/>
    <col min="11014" max="11014" width="8.44140625" customWidth="1"/>
    <col min="11015" max="11015" width="0" hidden="1" customWidth="1"/>
    <col min="11016" max="11016" width="13" customWidth="1"/>
    <col min="11017" max="11017" width="9.44140625" customWidth="1"/>
    <col min="11018" max="11018" width="6" customWidth="1"/>
    <col min="11019" max="11019" width="9.88671875" customWidth="1"/>
    <col min="11020" max="11020" width="0" hidden="1" customWidth="1"/>
    <col min="11021" max="11021" width="4.5546875" customWidth="1"/>
    <col min="11022" max="11022" width="8" customWidth="1"/>
    <col min="11023" max="11023" width="8.33203125" customWidth="1"/>
    <col min="11024" max="11024" width="0" hidden="1" customWidth="1"/>
    <col min="11025" max="11025" width="7.33203125" customWidth="1"/>
    <col min="11026" max="11026" width="8" customWidth="1"/>
    <col min="11027" max="11027" width="7.88671875" customWidth="1"/>
    <col min="11028" max="11028" width="7.5546875" customWidth="1"/>
    <col min="11029" max="11029" width="7.44140625" customWidth="1"/>
    <col min="11030" max="11030" width="7" customWidth="1"/>
    <col min="11031" max="11033" width="8.88671875" customWidth="1"/>
    <col min="11265" max="11265" width="4.88671875" customWidth="1"/>
    <col min="11266" max="11266" width="27.33203125" customWidth="1"/>
    <col min="11267" max="11267" width="10.5546875" customWidth="1"/>
    <col min="11268" max="11268" width="7.109375" customWidth="1"/>
    <col min="11269" max="11269" width="6" customWidth="1"/>
    <col min="11270" max="11270" width="8.44140625" customWidth="1"/>
    <col min="11271" max="11271" width="0" hidden="1" customWidth="1"/>
    <col min="11272" max="11272" width="13" customWidth="1"/>
    <col min="11273" max="11273" width="9.44140625" customWidth="1"/>
    <col min="11274" max="11274" width="6" customWidth="1"/>
    <col min="11275" max="11275" width="9.88671875" customWidth="1"/>
    <col min="11276" max="11276" width="0" hidden="1" customWidth="1"/>
    <col min="11277" max="11277" width="4.5546875" customWidth="1"/>
    <col min="11278" max="11278" width="8" customWidth="1"/>
    <col min="11279" max="11279" width="8.33203125" customWidth="1"/>
    <col min="11280" max="11280" width="0" hidden="1" customWidth="1"/>
    <col min="11281" max="11281" width="7.33203125" customWidth="1"/>
    <col min="11282" max="11282" width="8" customWidth="1"/>
    <col min="11283" max="11283" width="7.88671875" customWidth="1"/>
    <col min="11284" max="11284" width="7.5546875" customWidth="1"/>
    <col min="11285" max="11285" width="7.44140625" customWidth="1"/>
    <col min="11286" max="11286" width="7" customWidth="1"/>
    <col min="11287" max="11289" width="8.88671875" customWidth="1"/>
    <col min="11521" max="11521" width="4.88671875" customWidth="1"/>
    <col min="11522" max="11522" width="27.33203125" customWidth="1"/>
    <col min="11523" max="11523" width="10.5546875" customWidth="1"/>
    <col min="11524" max="11524" width="7.109375" customWidth="1"/>
    <col min="11525" max="11525" width="6" customWidth="1"/>
    <col min="11526" max="11526" width="8.44140625" customWidth="1"/>
    <col min="11527" max="11527" width="0" hidden="1" customWidth="1"/>
    <col min="11528" max="11528" width="13" customWidth="1"/>
    <col min="11529" max="11529" width="9.44140625" customWidth="1"/>
    <col min="11530" max="11530" width="6" customWidth="1"/>
    <col min="11531" max="11531" width="9.88671875" customWidth="1"/>
    <col min="11532" max="11532" width="0" hidden="1" customWidth="1"/>
    <col min="11533" max="11533" width="4.5546875" customWidth="1"/>
    <col min="11534" max="11534" width="8" customWidth="1"/>
    <col min="11535" max="11535" width="8.33203125" customWidth="1"/>
    <col min="11536" max="11536" width="0" hidden="1" customWidth="1"/>
    <col min="11537" max="11537" width="7.33203125" customWidth="1"/>
    <col min="11538" max="11538" width="8" customWidth="1"/>
    <col min="11539" max="11539" width="7.88671875" customWidth="1"/>
    <col min="11540" max="11540" width="7.5546875" customWidth="1"/>
    <col min="11541" max="11541" width="7.44140625" customWidth="1"/>
    <col min="11542" max="11542" width="7" customWidth="1"/>
    <col min="11543" max="11545" width="8.88671875" customWidth="1"/>
    <col min="11777" max="11777" width="4.88671875" customWidth="1"/>
    <col min="11778" max="11778" width="27.33203125" customWidth="1"/>
    <col min="11779" max="11779" width="10.5546875" customWidth="1"/>
    <col min="11780" max="11780" width="7.109375" customWidth="1"/>
    <col min="11781" max="11781" width="6" customWidth="1"/>
    <col min="11782" max="11782" width="8.44140625" customWidth="1"/>
    <col min="11783" max="11783" width="0" hidden="1" customWidth="1"/>
    <col min="11784" max="11784" width="13" customWidth="1"/>
    <col min="11785" max="11785" width="9.44140625" customWidth="1"/>
    <col min="11786" max="11786" width="6" customWidth="1"/>
    <col min="11787" max="11787" width="9.88671875" customWidth="1"/>
    <col min="11788" max="11788" width="0" hidden="1" customWidth="1"/>
    <col min="11789" max="11789" width="4.5546875" customWidth="1"/>
    <col min="11790" max="11790" width="8" customWidth="1"/>
    <col min="11791" max="11791" width="8.33203125" customWidth="1"/>
    <col min="11792" max="11792" width="0" hidden="1" customWidth="1"/>
    <col min="11793" max="11793" width="7.33203125" customWidth="1"/>
    <col min="11794" max="11794" width="8" customWidth="1"/>
    <col min="11795" max="11795" width="7.88671875" customWidth="1"/>
    <col min="11796" max="11796" width="7.5546875" customWidth="1"/>
    <col min="11797" max="11797" width="7.44140625" customWidth="1"/>
    <col min="11798" max="11798" width="7" customWidth="1"/>
    <col min="11799" max="11801" width="8.88671875" customWidth="1"/>
    <col min="12033" max="12033" width="4.88671875" customWidth="1"/>
    <col min="12034" max="12034" width="27.33203125" customWidth="1"/>
    <col min="12035" max="12035" width="10.5546875" customWidth="1"/>
    <col min="12036" max="12036" width="7.109375" customWidth="1"/>
    <col min="12037" max="12037" width="6" customWidth="1"/>
    <col min="12038" max="12038" width="8.44140625" customWidth="1"/>
    <col min="12039" max="12039" width="0" hidden="1" customWidth="1"/>
    <col min="12040" max="12040" width="13" customWidth="1"/>
    <col min="12041" max="12041" width="9.44140625" customWidth="1"/>
    <col min="12042" max="12042" width="6" customWidth="1"/>
    <col min="12043" max="12043" width="9.88671875" customWidth="1"/>
    <col min="12044" max="12044" width="0" hidden="1" customWidth="1"/>
    <col min="12045" max="12045" width="4.5546875" customWidth="1"/>
    <col min="12046" max="12046" width="8" customWidth="1"/>
    <col min="12047" max="12047" width="8.33203125" customWidth="1"/>
    <col min="12048" max="12048" width="0" hidden="1" customWidth="1"/>
    <col min="12049" max="12049" width="7.33203125" customWidth="1"/>
    <col min="12050" max="12050" width="8" customWidth="1"/>
    <col min="12051" max="12051" width="7.88671875" customWidth="1"/>
    <col min="12052" max="12052" width="7.5546875" customWidth="1"/>
    <col min="12053" max="12053" width="7.44140625" customWidth="1"/>
    <col min="12054" max="12054" width="7" customWidth="1"/>
    <col min="12055" max="12057" width="8.88671875" customWidth="1"/>
    <col min="12289" max="12289" width="4.88671875" customWidth="1"/>
    <col min="12290" max="12290" width="27.33203125" customWidth="1"/>
    <col min="12291" max="12291" width="10.5546875" customWidth="1"/>
    <col min="12292" max="12292" width="7.109375" customWidth="1"/>
    <col min="12293" max="12293" width="6" customWidth="1"/>
    <col min="12294" max="12294" width="8.44140625" customWidth="1"/>
    <col min="12295" max="12295" width="0" hidden="1" customWidth="1"/>
    <col min="12296" max="12296" width="13" customWidth="1"/>
    <col min="12297" max="12297" width="9.44140625" customWidth="1"/>
    <col min="12298" max="12298" width="6" customWidth="1"/>
    <col min="12299" max="12299" width="9.88671875" customWidth="1"/>
    <col min="12300" max="12300" width="0" hidden="1" customWidth="1"/>
    <col min="12301" max="12301" width="4.5546875" customWidth="1"/>
    <col min="12302" max="12302" width="8" customWidth="1"/>
    <col min="12303" max="12303" width="8.33203125" customWidth="1"/>
    <col min="12304" max="12304" width="0" hidden="1" customWidth="1"/>
    <col min="12305" max="12305" width="7.33203125" customWidth="1"/>
    <col min="12306" max="12306" width="8" customWidth="1"/>
    <col min="12307" max="12307" width="7.88671875" customWidth="1"/>
    <col min="12308" max="12308" width="7.5546875" customWidth="1"/>
    <col min="12309" max="12309" width="7.44140625" customWidth="1"/>
    <col min="12310" max="12310" width="7" customWidth="1"/>
    <col min="12311" max="12313" width="8.88671875" customWidth="1"/>
    <col min="12545" max="12545" width="4.88671875" customWidth="1"/>
    <col min="12546" max="12546" width="27.33203125" customWidth="1"/>
    <col min="12547" max="12547" width="10.5546875" customWidth="1"/>
    <col min="12548" max="12548" width="7.109375" customWidth="1"/>
    <col min="12549" max="12549" width="6" customWidth="1"/>
    <col min="12550" max="12550" width="8.44140625" customWidth="1"/>
    <col min="12551" max="12551" width="0" hidden="1" customWidth="1"/>
    <col min="12552" max="12552" width="13" customWidth="1"/>
    <col min="12553" max="12553" width="9.44140625" customWidth="1"/>
    <col min="12554" max="12554" width="6" customWidth="1"/>
    <col min="12555" max="12555" width="9.88671875" customWidth="1"/>
    <col min="12556" max="12556" width="0" hidden="1" customWidth="1"/>
    <col min="12557" max="12557" width="4.5546875" customWidth="1"/>
    <col min="12558" max="12558" width="8" customWidth="1"/>
    <col min="12559" max="12559" width="8.33203125" customWidth="1"/>
    <col min="12560" max="12560" width="0" hidden="1" customWidth="1"/>
    <col min="12561" max="12561" width="7.33203125" customWidth="1"/>
    <col min="12562" max="12562" width="8" customWidth="1"/>
    <col min="12563" max="12563" width="7.88671875" customWidth="1"/>
    <col min="12564" max="12564" width="7.5546875" customWidth="1"/>
    <col min="12565" max="12565" width="7.44140625" customWidth="1"/>
    <col min="12566" max="12566" width="7" customWidth="1"/>
    <col min="12567" max="12569" width="8.88671875" customWidth="1"/>
    <col min="12801" max="12801" width="4.88671875" customWidth="1"/>
    <col min="12802" max="12802" width="27.33203125" customWidth="1"/>
    <col min="12803" max="12803" width="10.5546875" customWidth="1"/>
    <col min="12804" max="12804" width="7.109375" customWidth="1"/>
    <col min="12805" max="12805" width="6" customWidth="1"/>
    <col min="12806" max="12806" width="8.44140625" customWidth="1"/>
    <col min="12807" max="12807" width="0" hidden="1" customWidth="1"/>
    <col min="12808" max="12808" width="13" customWidth="1"/>
    <col min="12809" max="12809" width="9.44140625" customWidth="1"/>
    <col min="12810" max="12810" width="6" customWidth="1"/>
    <col min="12811" max="12811" width="9.88671875" customWidth="1"/>
    <col min="12812" max="12812" width="0" hidden="1" customWidth="1"/>
    <col min="12813" max="12813" width="4.5546875" customWidth="1"/>
    <col min="12814" max="12814" width="8" customWidth="1"/>
    <col min="12815" max="12815" width="8.33203125" customWidth="1"/>
    <col min="12816" max="12816" width="0" hidden="1" customWidth="1"/>
    <col min="12817" max="12817" width="7.33203125" customWidth="1"/>
    <col min="12818" max="12818" width="8" customWidth="1"/>
    <col min="12819" max="12819" width="7.88671875" customWidth="1"/>
    <col min="12820" max="12820" width="7.5546875" customWidth="1"/>
    <col min="12821" max="12821" width="7.44140625" customWidth="1"/>
    <col min="12822" max="12822" width="7" customWidth="1"/>
    <col min="12823" max="12825" width="8.88671875" customWidth="1"/>
    <col min="13057" max="13057" width="4.88671875" customWidth="1"/>
    <col min="13058" max="13058" width="27.33203125" customWidth="1"/>
    <col min="13059" max="13059" width="10.5546875" customWidth="1"/>
    <col min="13060" max="13060" width="7.109375" customWidth="1"/>
    <col min="13061" max="13061" width="6" customWidth="1"/>
    <col min="13062" max="13062" width="8.44140625" customWidth="1"/>
    <col min="13063" max="13063" width="0" hidden="1" customWidth="1"/>
    <col min="13064" max="13064" width="13" customWidth="1"/>
    <col min="13065" max="13065" width="9.44140625" customWidth="1"/>
    <col min="13066" max="13066" width="6" customWidth="1"/>
    <col min="13067" max="13067" width="9.88671875" customWidth="1"/>
    <col min="13068" max="13068" width="0" hidden="1" customWidth="1"/>
    <col min="13069" max="13069" width="4.5546875" customWidth="1"/>
    <col min="13070" max="13070" width="8" customWidth="1"/>
    <col min="13071" max="13071" width="8.33203125" customWidth="1"/>
    <col min="13072" max="13072" width="0" hidden="1" customWidth="1"/>
    <col min="13073" max="13073" width="7.33203125" customWidth="1"/>
    <col min="13074" max="13074" width="8" customWidth="1"/>
    <col min="13075" max="13075" width="7.88671875" customWidth="1"/>
    <col min="13076" max="13076" width="7.5546875" customWidth="1"/>
    <col min="13077" max="13077" width="7.44140625" customWidth="1"/>
    <col min="13078" max="13078" width="7" customWidth="1"/>
    <col min="13079" max="13081" width="8.88671875" customWidth="1"/>
    <col min="13313" max="13313" width="4.88671875" customWidth="1"/>
    <col min="13314" max="13314" width="27.33203125" customWidth="1"/>
    <col min="13315" max="13315" width="10.5546875" customWidth="1"/>
    <col min="13316" max="13316" width="7.109375" customWidth="1"/>
    <col min="13317" max="13317" width="6" customWidth="1"/>
    <col min="13318" max="13318" width="8.44140625" customWidth="1"/>
    <col min="13319" max="13319" width="0" hidden="1" customWidth="1"/>
    <col min="13320" max="13320" width="13" customWidth="1"/>
    <col min="13321" max="13321" width="9.44140625" customWidth="1"/>
    <col min="13322" max="13322" width="6" customWidth="1"/>
    <col min="13323" max="13323" width="9.88671875" customWidth="1"/>
    <col min="13324" max="13324" width="0" hidden="1" customWidth="1"/>
    <col min="13325" max="13325" width="4.5546875" customWidth="1"/>
    <col min="13326" max="13326" width="8" customWidth="1"/>
    <col min="13327" max="13327" width="8.33203125" customWidth="1"/>
    <col min="13328" max="13328" width="0" hidden="1" customWidth="1"/>
    <col min="13329" max="13329" width="7.33203125" customWidth="1"/>
    <col min="13330" max="13330" width="8" customWidth="1"/>
    <col min="13331" max="13331" width="7.88671875" customWidth="1"/>
    <col min="13332" max="13332" width="7.5546875" customWidth="1"/>
    <col min="13333" max="13333" width="7.44140625" customWidth="1"/>
    <col min="13334" max="13334" width="7" customWidth="1"/>
    <col min="13335" max="13337" width="8.88671875" customWidth="1"/>
    <col min="13569" max="13569" width="4.88671875" customWidth="1"/>
    <col min="13570" max="13570" width="27.33203125" customWidth="1"/>
    <col min="13571" max="13571" width="10.5546875" customWidth="1"/>
    <col min="13572" max="13572" width="7.109375" customWidth="1"/>
    <col min="13573" max="13573" width="6" customWidth="1"/>
    <col min="13574" max="13574" width="8.44140625" customWidth="1"/>
    <col min="13575" max="13575" width="0" hidden="1" customWidth="1"/>
    <col min="13576" max="13576" width="13" customWidth="1"/>
    <col min="13577" max="13577" width="9.44140625" customWidth="1"/>
    <col min="13578" max="13578" width="6" customWidth="1"/>
    <col min="13579" max="13579" width="9.88671875" customWidth="1"/>
    <col min="13580" max="13580" width="0" hidden="1" customWidth="1"/>
    <col min="13581" max="13581" width="4.5546875" customWidth="1"/>
    <col min="13582" max="13582" width="8" customWidth="1"/>
    <col min="13583" max="13583" width="8.33203125" customWidth="1"/>
    <col min="13584" max="13584" width="0" hidden="1" customWidth="1"/>
    <col min="13585" max="13585" width="7.33203125" customWidth="1"/>
    <col min="13586" max="13586" width="8" customWidth="1"/>
    <col min="13587" max="13587" width="7.88671875" customWidth="1"/>
    <col min="13588" max="13588" width="7.5546875" customWidth="1"/>
    <col min="13589" max="13589" width="7.44140625" customWidth="1"/>
    <col min="13590" max="13590" width="7" customWidth="1"/>
    <col min="13591" max="13593" width="8.88671875" customWidth="1"/>
    <col min="13825" max="13825" width="4.88671875" customWidth="1"/>
    <col min="13826" max="13826" width="27.33203125" customWidth="1"/>
    <col min="13827" max="13827" width="10.5546875" customWidth="1"/>
    <col min="13828" max="13828" width="7.109375" customWidth="1"/>
    <col min="13829" max="13829" width="6" customWidth="1"/>
    <col min="13830" max="13830" width="8.44140625" customWidth="1"/>
    <col min="13831" max="13831" width="0" hidden="1" customWidth="1"/>
    <col min="13832" max="13832" width="13" customWidth="1"/>
    <col min="13833" max="13833" width="9.44140625" customWidth="1"/>
    <col min="13834" max="13834" width="6" customWidth="1"/>
    <col min="13835" max="13835" width="9.88671875" customWidth="1"/>
    <col min="13836" max="13836" width="0" hidden="1" customWidth="1"/>
    <col min="13837" max="13837" width="4.5546875" customWidth="1"/>
    <col min="13838" max="13838" width="8" customWidth="1"/>
    <col min="13839" max="13839" width="8.33203125" customWidth="1"/>
    <col min="13840" max="13840" width="0" hidden="1" customWidth="1"/>
    <col min="13841" max="13841" width="7.33203125" customWidth="1"/>
    <col min="13842" max="13842" width="8" customWidth="1"/>
    <col min="13843" max="13843" width="7.88671875" customWidth="1"/>
    <col min="13844" max="13844" width="7.5546875" customWidth="1"/>
    <col min="13845" max="13845" width="7.44140625" customWidth="1"/>
    <col min="13846" max="13846" width="7" customWidth="1"/>
    <col min="13847" max="13849" width="8.88671875" customWidth="1"/>
    <col min="14081" max="14081" width="4.88671875" customWidth="1"/>
    <col min="14082" max="14082" width="27.33203125" customWidth="1"/>
    <col min="14083" max="14083" width="10.5546875" customWidth="1"/>
    <col min="14084" max="14084" width="7.109375" customWidth="1"/>
    <col min="14085" max="14085" width="6" customWidth="1"/>
    <col min="14086" max="14086" width="8.44140625" customWidth="1"/>
    <col min="14087" max="14087" width="0" hidden="1" customWidth="1"/>
    <col min="14088" max="14088" width="13" customWidth="1"/>
    <col min="14089" max="14089" width="9.44140625" customWidth="1"/>
    <col min="14090" max="14090" width="6" customWidth="1"/>
    <col min="14091" max="14091" width="9.88671875" customWidth="1"/>
    <col min="14092" max="14092" width="0" hidden="1" customWidth="1"/>
    <col min="14093" max="14093" width="4.5546875" customWidth="1"/>
    <col min="14094" max="14094" width="8" customWidth="1"/>
    <col min="14095" max="14095" width="8.33203125" customWidth="1"/>
    <col min="14096" max="14096" width="0" hidden="1" customWidth="1"/>
    <col min="14097" max="14097" width="7.33203125" customWidth="1"/>
    <col min="14098" max="14098" width="8" customWidth="1"/>
    <col min="14099" max="14099" width="7.88671875" customWidth="1"/>
    <col min="14100" max="14100" width="7.5546875" customWidth="1"/>
    <col min="14101" max="14101" width="7.44140625" customWidth="1"/>
    <col min="14102" max="14102" width="7" customWidth="1"/>
    <col min="14103" max="14105" width="8.88671875" customWidth="1"/>
    <col min="14337" max="14337" width="4.88671875" customWidth="1"/>
    <col min="14338" max="14338" width="27.33203125" customWidth="1"/>
    <col min="14339" max="14339" width="10.5546875" customWidth="1"/>
    <col min="14340" max="14340" width="7.109375" customWidth="1"/>
    <col min="14341" max="14341" width="6" customWidth="1"/>
    <col min="14342" max="14342" width="8.44140625" customWidth="1"/>
    <col min="14343" max="14343" width="0" hidden="1" customWidth="1"/>
    <col min="14344" max="14344" width="13" customWidth="1"/>
    <col min="14345" max="14345" width="9.44140625" customWidth="1"/>
    <col min="14346" max="14346" width="6" customWidth="1"/>
    <col min="14347" max="14347" width="9.88671875" customWidth="1"/>
    <col min="14348" max="14348" width="0" hidden="1" customWidth="1"/>
    <col min="14349" max="14349" width="4.5546875" customWidth="1"/>
    <col min="14350" max="14350" width="8" customWidth="1"/>
    <col min="14351" max="14351" width="8.33203125" customWidth="1"/>
    <col min="14352" max="14352" width="0" hidden="1" customWidth="1"/>
    <col min="14353" max="14353" width="7.33203125" customWidth="1"/>
    <col min="14354" max="14354" width="8" customWidth="1"/>
    <col min="14355" max="14355" width="7.88671875" customWidth="1"/>
    <col min="14356" max="14356" width="7.5546875" customWidth="1"/>
    <col min="14357" max="14357" width="7.44140625" customWidth="1"/>
    <col min="14358" max="14358" width="7" customWidth="1"/>
    <col min="14359" max="14361" width="8.88671875" customWidth="1"/>
    <col min="14593" max="14593" width="4.88671875" customWidth="1"/>
    <col min="14594" max="14594" width="27.33203125" customWidth="1"/>
    <col min="14595" max="14595" width="10.5546875" customWidth="1"/>
    <col min="14596" max="14596" width="7.109375" customWidth="1"/>
    <col min="14597" max="14597" width="6" customWidth="1"/>
    <col min="14598" max="14598" width="8.44140625" customWidth="1"/>
    <col min="14599" max="14599" width="0" hidden="1" customWidth="1"/>
    <col min="14600" max="14600" width="13" customWidth="1"/>
    <col min="14601" max="14601" width="9.44140625" customWidth="1"/>
    <col min="14602" max="14602" width="6" customWidth="1"/>
    <col min="14603" max="14603" width="9.88671875" customWidth="1"/>
    <col min="14604" max="14604" width="0" hidden="1" customWidth="1"/>
    <col min="14605" max="14605" width="4.5546875" customWidth="1"/>
    <col min="14606" max="14606" width="8" customWidth="1"/>
    <col min="14607" max="14607" width="8.33203125" customWidth="1"/>
    <col min="14608" max="14608" width="0" hidden="1" customWidth="1"/>
    <col min="14609" max="14609" width="7.33203125" customWidth="1"/>
    <col min="14610" max="14610" width="8" customWidth="1"/>
    <col min="14611" max="14611" width="7.88671875" customWidth="1"/>
    <col min="14612" max="14612" width="7.5546875" customWidth="1"/>
    <col min="14613" max="14613" width="7.44140625" customWidth="1"/>
    <col min="14614" max="14614" width="7" customWidth="1"/>
    <col min="14615" max="14617" width="8.88671875" customWidth="1"/>
    <col min="14849" max="14849" width="4.88671875" customWidth="1"/>
    <col min="14850" max="14850" width="27.33203125" customWidth="1"/>
    <col min="14851" max="14851" width="10.5546875" customWidth="1"/>
    <col min="14852" max="14852" width="7.109375" customWidth="1"/>
    <col min="14853" max="14853" width="6" customWidth="1"/>
    <col min="14854" max="14854" width="8.44140625" customWidth="1"/>
    <col min="14855" max="14855" width="0" hidden="1" customWidth="1"/>
    <col min="14856" max="14856" width="13" customWidth="1"/>
    <col min="14857" max="14857" width="9.44140625" customWidth="1"/>
    <col min="14858" max="14858" width="6" customWidth="1"/>
    <col min="14859" max="14859" width="9.88671875" customWidth="1"/>
    <col min="14860" max="14860" width="0" hidden="1" customWidth="1"/>
    <col min="14861" max="14861" width="4.5546875" customWidth="1"/>
    <col min="14862" max="14862" width="8" customWidth="1"/>
    <col min="14863" max="14863" width="8.33203125" customWidth="1"/>
    <col min="14864" max="14864" width="0" hidden="1" customWidth="1"/>
    <col min="14865" max="14865" width="7.33203125" customWidth="1"/>
    <col min="14866" max="14866" width="8" customWidth="1"/>
    <col min="14867" max="14867" width="7.88671875" customWidth="1"/>
    <col min="14868" max="14868" width="7.5546875" customWidth="1"/>
    <col min="14869" max="14869" width="7.44140625" customWidth="1"/>
    <col min="14870" max="14870" width="7" customWidth="1"/>
    <col min="14871" max="14873" width="8.88671875" customWidth="1"/>
    <col min="15105" max="15105" width="4.88671875" customWidth="1"/>
    <col min="15106" max="15106" width="27.33203125" customWidth="1"/>
    <col min="15107" max="15107" width="10.5546875" customWidth="1"/>
    <col min="15108" max="15108" width="7.109375" customWidth="1"/>
    <col min="15109" max="15109" width="6" customWidth="1"/>
    <col min="15110" max="15110" width="8.44140625" customWidth="1"/>
    <col min="15111" max="15111" width="0" hidden="1" customWidth="1"/>
    <col min="15112" max="15112" width="13" customWidth="1"/>
    <col min="15113" max="15113" width="9.44140625" customWidth="1"/>
    <col min="15114" max="15114" width="6" customWidth="1"/>
    <col min="15115" max="15115" width="9.88671875" customWidth="1"/>
    <col min="15116" max="15116" width="0" hidden="1" customWidth="1"/>
    <col min="15117" max="15117" width="4.5546875" customWidth="1"/>
    <col min="15118" max="15118" width="8" customWidth="1"/>
    <col min="15119" max="15119" width="8.33203125" customWidth="1"/>
    <col min="15120" max="15120" width="0" hidden="1" customWidth="1"/>
    <col min="15121" max="15121" width="7.33203125" customWidth="1"/>
    <col min="15122" max="15122" width="8" customWidth="1"/>
    <col min="15123" max="15123" width="7.88671875" customWidth="1"/>
    <col min="15124" max="15124" width="7.5546875" customWidth="1"/>
    <col min="15125" max="15125" width="7.44140625" customWidth="1"/>
    <col min="15126" max="15126" width="7" customWidth="1"/>
    <col min="15127" max="15129" width="8.88671875" customWidth="1"/>
    <col min="15361" max="15361" width="4.88671875" customWidth="1"/>
    <col min="15362" max="15362" width="27.33203125" customWidth="1"/>
    <col min="15363" max="15363" width="10.5546875" customWidth="1"/>
    <col min="15364" max="15364" width="7.109375" customWidth="1"/>
    <col min="15365" max="15365" width="6" customWidth="1"/>
    <col min="15366" max="15366" width="8.44140625" customWidth="1"/>
    <col min="15367" max="15367" width="0" hidden="1" customWidth="1"/>
    <col min="15368" max="15368" width="13" customWidth="1"/>
    <col min="15369" max="15369" width="9.44140625" customWidth="1"/>
    <col min="15370" max="15370" width="6" customWidth="1"/>
    <col min="15371" max="15371" width="9.88671875" customWidth="1"/>
    <col min="15372" max="15372" width="0" hidden="1" customWidth="1"/>
    <col min="15373" max="15373" width="4.5546875" customWidth="1"/>
    <col min="15374" max="15374" width="8" customWidth="1"/>
    <col min="15375" max="15375" width="8.33203125" customWidth="1"/>
    <col min="15376" max="15376" width="0" hidden="1" customWidth="1"/>
    <col min="15377" max="15377" width="7.33203125" customWidth="1"/>
    <col min="15378" max="15378" width="8" customWidth="1"/>
    <col min="15379" max="15379" width="7.88671875" customWidth="1"/>
    <col min="15380" max="15380" width="7.5546875" customWidth="1"/>
    <col min="15381" max="15381" width="7.44140625" customWidth="1"/>
    <col min="15382" max="15382" width="7" customWidth="1"/>
    <col min="15383" max="15385" width="8.88671875" customWidth="1"/>
    <col min="15617" max="15617" width="4.88671875" customWidth="1"/>
    <col min="15618" max="15618" width="27.33203125" customWidth="1"/>
    <col min="15619" max="15619" width="10.5546875" customWidth="1"/>
    <col min="15620" max="15620" width="7.109375" customWidth="1"/>
    <col min="15621" max="15621" width="6" customWidth="1"/>
    <col min="15622" max="15622" width="8.44140625" customWidth="1"/>
    <col min="15623" max="15623" width="0" hidden="1" customWidth="1"/>
    <col min="15624" max="15624" width="13" customWidth="1"/>
    <col min="15625" max="15625" width="9.44140625" customWidth="1"/>
    <col min="15626" max="15626" width="6" customWidth="1"/>
    <col min="15627" max="15627" width="9.88671875" customWidth="1"/>
    <col min="15628" max="15628" width="0" hidden="1" customWidth="1"/>
    <col min="15629" max="15629" width="4.5546875" customWidth="1"/>
    <col min="15630" max="15630" width="8" customWidth="1"/>
    <col min="15631" max="15631" width="8.33203125" customWidth="1"/>
    <col min="15632" max="15632" width="0" hidden="1" customWidth="1"/>
    <col min="15633" max="15633" width="7.33203125" customWidth="1"/>
    <col min="15634" max="15634" width="8" customWidth="1"/>
    <col min="15635" max="15635" width="7.88671875" customWidth="1"/>
    <col min="15636" max="15636" width="7.5546875" customWidth="1"/>
    <col min="15637" max="15637" width="7.44140625" customWidth="1"/>
    <col min="15638" max="15638" width="7" customWidth="1"/>
    <col min="15639" max="15641" width="8.88671875" customWidth="1"/>
    <col min="15873" max="15873" width="4.88671875" customWidth="1"/>
    <col min="15874" max="15874" width="27.33203125" customWidth="1"/>
    <col min="15875" max="15875" width="10.5546875" customWidth="1"/>
    <col min="15876" max="15876" width="7.109375" customWidth="1"/>
    <col min="15877" max="15877" width="6" customWidth="1"/>
    <col min="15878" max="15878" width="8.44140625" customWidth="1"/>
    <col min="15879" max="15879" width="0" hidden="1" customWidth="1"/>
    <col min="15880" max="15880" width="13" customWidth="1"/>
    <col min="15881" max="15881" width="9.44140625" customWidth="1"/>
    <col min="15882" max="15882" width="6" customWidth="1"/>
    <col min="15883" max="15883" width="9.88671875" customWidth="1"/>
    <col min="15884" max="15884" width="0" hidden="1" customWidth="1"/>
    <col min="15885" max="15885" width="4.5546875" customWidth="1"/>
    <col min="15886" max="15886" width="8" customWidth="1"/>
    <col min="15887" max="15887" width="8.33203125" customWidth="1"/>
    <col min="15888" max="15888" width="0" hidden="1" customWidth="1"/>
    <col min="15889" max="15889" width="7.33203125" customWidth="1"/>
    <col min="15890" max="15890" width="8" customWidth="1"/>
    <col min="15891" max="15891" width="7.88671875" customWidth="1"/>
    <col min="15892" max="15892" width="7.5546875" customWidth="1"/>
    <col min="15893" max="15893" width="7.44140625" customWidth="1"/>
    <col min="15894" max="15894" width="7" customWidth="1"/>
    <col min="15895" max="15897" width="8.88671875" customWidth="1"/>
    <col min="16129" max="16129" width="4.88671875" customWidth="1"/>
    <col min="16130" max="16130" width="27.33203125" customWidth="1"/>
    <col min="16131" max="16131" width="10.5546875" customWidth="1"/>
    <col min="16132" max="16132" width="7.109375" customWidth="1"/>
    <col min="16133" max="16133" width="6" customWidth="1"/>
    <col min="16134" max="16134" width="8.44140625" customWidth="1"/>
    <col min="16135" max="16135" width="0" hidden="1" customWidth="1"/>
    <col min="16136" max="16136" width="13" customWidth="1"/>
    <col min="16137" max="16137" width="9.44140625" customWidth="1"/>
    <col min="16138" max="16138" width="6" customWidth="1"/>
    <col min="16139" max="16139" width="9.88671875" customWidth="1"/>
    <col min="16140" max="16140" width="0" hidden="1" customWidth="1"/>
    <col min="16141" max="16141" width="4.5546875" customWidth="1"/>
    <col min="16142" max="16142" width="8" customWidth="1"/>
    <col min="16143" max="16143" width="8.33203125" customWidth="1"/>
    <col min="16144" max="16144" width="0" hidden="1" customWidth="1"/>
    <col min="16145" max="16145" width="7.33203125" customWidth="1"/>
    <col min="16146" max="16146" width="8" customWidth="1"/>
    <col min="16147" max="16147" width="7.88671875" customWidth="1"/>
    <col min="16148" max="16148" width="7.5546875" customWidth="1"/>
    <col min="16149" max="16149" width="7.44140625" customWidth="1"/>
    <col min="16150" max="16150" width="7" customWidth="1"/>
    <col min="16151" max="16153" width="8.88671875" customWidth="1"/>
  </cols>
  <sheetData>
    <row r="1" spans="1:27" ht="30.6" x14ac:dyDescent="0.25">
      <c r="B1" s="88" t="s">
        <v>74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</row>
    <row r="3" spans="1:27" s="4" customFormat="1" ht="12.75" customHeight="1" x14ac:dyDescent="0.25">
      <c r="A3" s="62" t="s">
        <v>1</v>
      </c>
      <c r="B3" s="72" t="s">
        <v>2</v>
      </c>
      <c r="C3" s="73" t="s">
        <v>3</v>
      </c>
      <c r="D3" s="74"/>
      <c r="E3" s="74"/>
      <c r="F3" s="74"/>
      <c r="G3" s="75"/>
      <c r="H3" s="76" t="s">
        <v>4</v>
      </c>
      <c r="I3" s="77"/>
      <c r="J3" s="77"/>
      <c r="K3" s="77"/>
      <c r="L3" s="78"/>
      <c r="M3" s="79" t="s">
        <v>5</v>
      </c>
      <c r="N3" s="82" t="s">
        <v>6</v>
      </c>
      <c r="O3" s="83" t="s">
        <v>7</v>
      </c>
      <c r="P3" s="65" t="s">
        <v>8</v>
      </c>
      <c r="Q3" s="68" t="s">
        <v>9</v>
      </c>
      <c r="R3" s="68"/>
      <c r="S3" s="68"/>
      <c r="T3" s="68"/>
      <c r="U3" s="70" t="s">
        <v>10</v>
      </c>
      <c r="V3" s="70"/>
      <c r="W3" s="62" t="s">
        <v>11</v>
      </c>
      <c r="X3" s="62"/>
      <c r="Y3" s="3"/>
    </row>
    <row r="4" spans="1:27" s="4" customFormat="1" ht="25.5" customHeight="1" x14ac:dyDescent="0.25">
      <c r="A4" s="62"/>
      <c r="B4" s="72"/>
      <c r="C4" s="63" t="s">
        <v>12</v>
      </c>
      <c r="D4" s="64" t="s">
        <v>13</v>
      </c>
      <c r="E4" s="64" t="s">
        <v>14</v>
      </c>
      <c r="F4" s="64" t="s">
        <v>15</v>
      </c>
      <c r="G4" s="65" t="s">
        <v>16</v>
      </c>
      <c r="H4" s="64" t="s">
        <v>12</v>
      </c>
      <c r="I4" s="64" t="s">
        <v>13</v>
      </c>
      <c r="J4" s="64" t="s">
        <v>14</v>
      </c>
      <c r="K4" s="64" t="s">
        <v>15</v>
      </c>
      <c r="L4" s="67" t="s">
        <v>16</v>
      </c>
      <c r="M4" s="80"/>
      <c r="N4" s="82"/>
      <c r="O4" s="84"/>
      <c r="P4" s="86"/>
      <c r="Q4" s="68" t="s">
        <v>17</v>
      </c>
      <c r="R4" s="68"/>
      <c r="S4" s="68" t="s">
        <v>18</v>
      </c>
      <c r="T4" s="68"/>
      <c r="U4" s="70"/>
      <c r="V4" s="70"/>
      <c r="W4" s="51"/>
      <c r="X4" s="51"/>
      <c r="Y4" s="3"/>
    </row>
    <row r="5" spans="1:27" s="4" customFormat="1" ht="13.2" x14ac:dyDescent="0.25">
      <c r="A5" s="62"/>
      <c r="B5" s="72"/>
      <c r="C5" s="63"/>
      <c r="D5" s="64"/>
      <c r="E5" s="64"/>
      <c r="F5" s="64"/>
      <c r="G5" s="66"/>
      <c r="H5" s="64"/>
      <c r="I5" s="64"/>
      <c r="J5" s="64"/>
      <c r="K5" s="64"/>
      <c r="L5" s="64"/>
      <c r="M5" s="81"/>
      <c r="N5" s="82"/>
      <c r="O5" s="85"/>
      <c r="P5" s="87"/>
      <c r="Q5" s="51" t="s">
        <v>19</v>
      </c>
      <c r="R5" s="51" t="s">
        <v>20</v>
      </c>
      <c r="S5" s="51" t="s">
        <v>21</v>
      </c>
      <c r="T5" s="51" t="s">
        <v>20</v>
      </c>
      <c r="U5" s="6" t="s">
        <v>19</v>
      </c>
      <c r="V5" s="6" t="s">
        <v>20</v>
      </c>
      <c r="W5" s="51">
        <v>2013</v>
      </c>
      <c r="X5" s="51">
        <v>2014</v>
      </c>
      <c r="Y5" s="3"/>
    </row>
    <row r="6" spans="1:27" s="22" customFormat="1" ht="45" customHeight="1" x14ac:dyDescent="0.35">
      <c r="A6" s="7">
        <v>1</v>
      </c>
      <c r="B6" s="8" t="s">
        <v>22</v>
      </c>
      <c r="C6" s="9">
        <v>167.41</v>
      </c>
      <c r="D6" s="10">
        <f t="shared" ref="D6:D26" si="0">C6/W6*100</f>
        <v>14.308547008547009</v>
      </c>
      <c r="E6" s="11">
        <v>83</v>
      </c>
      <c r="F6" s="10">
        <f t="shared" ref="F6:F23" si="1">C6*E6/100</f>
        <v>138.9503</v>
      </c>
      <c r="G6" s="12">
        <v>1170</v>
      </c>
      <c r="H6" s="13">
        <v>163.19</v>
      </c>
      <c r="I6" s="14">
        <f t="shared" ref="I6:I26" si="2">H6/X6*100</f>
        <v>13.267479674796748</v>
      </c>
      <c r="J6" s="15">
        <v>92</v>
      </c>
      <c r="K6" s="10">
        <f t="shared" ref="K6:K23" si="3">H6*J6/100</f>
        <v>150.13479999999998</v>
      </c>
      <c r="L6" s="12">
        <v>1230</v>
      </c>
      <c r="M6" s="16">
        <f>RANK(I6,I6:I23)</f>
        <v>10</v>
      </c>
      <c r="N6" s="17">
        <f>((K6-F6))*16.08/10</f>
        <v>17.984675999999975</v>
      </c>
      <c r="O6" s="18">
        <v>4540</v>
      </c>
      <c r="P6" s="19" t="s">
        <v>23</v>
      </c>
      <c r="Q6" s="20">
        <v>703</v>
      </c>
      <c r="R6" s="20">
        <v>26</v>
      </c>
      <c r="S6" s="20">
        <v>185</v>
      </c>
      <c r="T6" s="20">
        <v>0</v>
      </c>
      <c r="U6" s="21">
        <v>634</v>
      </c>
      <c r="V6" s="21">
        <v>32</v>
      </c>
      <c r="W6" s="7">
        <v>1170</v>
      </c>
      <c r="X6" s="7">
        <v>1230</v>
      </c>
      <c r="Y6" s="2"/>
      <c r="Z6" s="22" t="s">
        <v>23</v>
      </c>
    </row>
    <row r="7" spans="1:27" ht="45" customHeight="1" x14ac:dyDescent="0.35">
      <c r="A7" s="7">
        <v>2</v>
      </c>
      <c r="B7" s="8" t="s">
        <v>24</v>
      </c>
      <c r="C7" s="9">
        <v>74.17</v>
      </c>
      <c r="D7" s="10">
        <f t="shared" si="0"/>
        <v>11.534992223950233</v>
      </c>
      <c r="E7" s="11">
        <v>95</v>
      </c>
      <c r="F7" s="10">
        <f t="shared" si="1"/>
        <v>70.461500000000001</v>
      </c>
      <c r="G7" s="12">
        <v>643</v>
      </c>
      <c r="H7" s="13">
        <v>73</v>
      </c>
      <c r="I7" s="14">
        <f t="shared" si="2"/>
        <v>11.353032659409021</v>
      </c>
      <c r="J7" s="15">
        <v>82</v>
      </c>
      <c r="K7" s="10">
        <f t="shared" si="3"/>
        <v>59.86</v>
      </c>
      <c r="L7" s="12">
        <v>643</v>
      </c>
      <c r="M7" s="16">
        <f>RANK(I7,I6:I23)</f>
        <v>18</v>
      </c>
      <c r="N7" s="17">
        <f t="shared" ref="N7:N24" si="4">((K7-F7))*16.08/10</f>
        <v>-17.047212000000002</v>
      </c>
      <c r="O7" s="18">
        <v>1740</v>
      </c>
      <c r="P7" s="19"/>
      <c r="Q7" s="20">
        <v>452</v>
      </c>
      <c r="R7" s="20">
        <v>22</v>
      </c>
      <c r="S7" s="20">
        <v>181</v>
      </c>
      <c r="T7" s="20">
        <v>5</v>
      </c>
      <c r="U7" s="21">
        <v>361</v>
      </c>
      <c r="V7" s="21">
        <v>9</v>
      </c>
      <c r="W7" s="7">
        <v>643</v>
      </c>
      <c r="X7" s="7">
        <v>643</v>
      </c>
    </row>
    <row r="8" spans="1:27" ht="45" customHeight="1" x14ac:dyDescent="0.35">
      <c r="A8" s="7">
        <v>3</v>
      </c>
      <c r="B8" s="23" t="s">
        <v>25</v>
      </c>
      <c r="C8" s="9">
        <v>132.83000000000001</v>
      </c>
      <c r="D8" s="10">
        <f t="shared" si="0"/>
        <v>16.603750000000002</v>
      </c>
      <c r="E8" s="11">
        <v>98</v>
      </c>
      <c r="F8" s="10">
        <f t="shared" si="1"/>
        <v>130.17340000000002</v>
      </c>
      <c r="G8" s="12">
        <v>800</v>
      </c>
      <c r="H8" s="13">
        <v>128</v>
      </c>
      <c r="I8" s="14">
        <f t="shared" si="2"/>
        <v>16</v>
      </c>
      <c r="J8" s="15">
        <v>98</v>
      </c>
      <c r="K8" s="10">
        <f t="shared" si="3"/>
        <v>125.44</v>
      </c>
      <c r="L8" s="12">
        <v>800</v>
      </c>
      <c r="M8" s="16">
        <f>RANK(I8,I6:I23)</f>
        <v>3</v>
      </c>
      <c r="N8" s="17">
        <f t="shared" si="4"/>
        <v>-7.6113072000000273</v>
      </c>
      <c r="O8" s="18">
        <v>1835</v>
      </c>
      <c r="P8" s="24" t="s">
        <v>26</v>
      </c>
      <c r="Q8" s="20">
        <v>553</v>
      </c>
      <c r="R8" s="20">
        <v>16</v>
      </c>
      <c r="S8" s="20">
        <v>170</v>
      </c>
      <c r="T8" s="20">
        <v>5</v>
      </c>
      <c r="U8" s="21">
        <v>618</v>
      </c>
      <c r="V8" s="21">
        <v>17</v>
      </c>
      <c r="W8" s="7">
        <v>800</v>
      </c>
      <c r="X8" s="7">
        <v>800</v>
      </c>
      <c r="Z8" s="2" t="s">
        <v>27</v>
      </c>
    </row>
    <row r="9" spans="1:27" ht="45" customHeight="1" x14ac:dyDescent="0.35">
      <c r="A9" s="7">
        <v>4</v>
      </c>
      <c r="B9" s="25" t="s">
        <v>28</v>
      </c>
      <c r="C9" s="9">
        <v>24.23</v>
      </c>
      <c r="D9" s="10">
        <f t="shared" si="0"/>
        <v>9.5019607843137255</v>
      </c>
      <c r="E9" s="11">
        <v>99</v>
      </c>
      <c r="F9" s="10">
        <f t="shared" si="1"/>
        <v>23.9877</v>
      </c>
      <c r="G9" s="12">
        <v>255</v>
      </c>
      <c r="H9" s="13">
        <v>29.13</v>
      </c>
      <c r="I9" s="14">
        <f t="shared" si="2"/>
        <v>11.423529411764706</v>
      </c>
      <c r="J9" s="15">
        <v>99</v>
      </c>
      <c r="K9" s="10">
        <f t="shared" si="3"/>
        <v>28.838699999999999</v>
      </c>
      <c r="L9" s="12">
        <v>255</v>
      </c>
      <c r="M9" s="16">
        <f>RANK(I9,I6:I23)</f>
        <v>17</v>
      </c>
      <c r="N9" s="17">
        <f t="shared" si="4"/>
        <v>7.8004079999999973</v>
      </c>
      <c r="O9" s="18">
        <v>930</v>
      </c>
      <c r="P9" s="19" t="s">
        <v>29</v>
      </c>
      <c r="Q9" s="20">
        <v>173</v>
      </c>
      <c r="R9" s="20">
        <v>6</v>
      </c>
      <c r="S9" s="20">
        <v>45</v>
      </c>
      <c r="T9" s="20">
        <v>0</v>
      </c>
      <c r="U9" s="21">
        <v>158</v>
      </c>
      <c r="V9" s="21">
        <v>3</v>
      </c>
      <c r="W9" s="7">
        <v>255</v>
      </c>
      <c r="X9" s="7">
        <v>255</v>
      </c>
      <c r="Z9" t="s">
        <v>30</v>
      </c>
    </row>
    <row r="10" spans="1:27" ht="45" customHeight="1" x14ac:dyDescent="0.35">
      <c r="A10" s="7">
        <v>5</v>
      </c>
      <c r="B10" s="23" t="s">
        <v>31</v>
      </c>
      <c r="C10" s="9">
        <v>61.17</v>
      </c>
      <c r="D10" s="10">
        <f t="shared" si="0"/>
        <v>12.112871287128712</v>
      </c>
      <c r="E10" s="11">
        <v>92</v>
      </c>
      <c r="F10" s="10">
        <f t="shared" si="1"/>
        <v>56.276400000000002</v>
      </c>
      <c r="G10" s="12">
        <v>505</v>
      </c>
      <c r="H10" s="13">
        <v>61.88</v>
      </c>
      <c r="I10" s="14">
        <f t="shared" si="2"/>
        <v>12.253465346534655</v>
      </c>
      <c r="J10" s="15">
        <v>92</v>
      </c>
      <c r="K10" s="10">
        <f t="shared" si="3"/>
        <v>56.929600000000001</v>
      </c>
      <c r="L10" s="12">
        <v>505</v>
      </c>
      <c r="M10" s="16">
        <f>RANK(I10,I6:I23)</f>
        <v>13</v>
      </c>
      <c r="N10" s="17">
        <f t="shared" si="4"/>
        <v>1.0503455999999969</v>
      </c>
      <c r="O10" s="18">
        <v>1995</v>
      </c>
      <c r="P10" s="24" t="s">
        <v>32</v>
      </c>
      <c r="Q10" s="20">
        <v>334</v>
      </c>
      <c r="R10" s="20">
        <v>4</v>
      </c>
      <c r="S10" s="20">
        <v>166</v>
      </c>
      <c r="T10" s="20">
        <v>0</v>
      </c>
      <c r="U10" s="21">
        <v>344</v>
      </c>
      <c r="V10" s="21">
        <v>11</v>
      </c>
      <c r="W10" s="7">
        <v>505</v>
      </c>
      <c r="X10" s="7">
        <v>505</v>
      </c>
      <c r="Z10" t="s">
        <v>30</v>
      </c>
      <c r="AA10" t="s">
        <v>34</v>
      </c>
    </row>
    <row r="11" spans="1:27" ht="45" customHeight="1" x14ac:dyDescent="0.35">
      <c r="A11" s="7">
        <v>6</v>
      </c>
      <c r="B11" s="23" t="s">
        <v>33</v>
      </c>
      <c r="C11" s="9">
        <v>41</v>
      </c>
      <c r="D11" s="10">
        <f t="shared" si="0"/>
        <v>12.615384615384615</v>
      </c>
      <c r="E11" s="11">
        <v>85</v>
      </c>
      <c r="F11" s="10">
        <f t="shared" si="1"/>
        <v>34.85</v>
      </c>
      <c r="G11" s="12">
        <v>325</v>
      </c>
      <c r="H11" s="14">
        <v>41</v>
      </c>
      <c r="I11" s="14">
        <f t="shared" si="2"/>
        <v>12.615384615384615</v>
      </c>
      <c r="J11" s="15">
        <v>82</v>
      </c>
      <c r="K11" s="10">
        <f t="shared" si="3"/>
        <v>33.619999999999997</v>
      </c>
      <c r="L11" s="12">
        <v>325</v>
      </c>
      <c r="M11" s="16">
        <f>RANK(I11,I6:I23)</f>
        <v>12</v>
      </c>
      <c r="N11" s="17">
        <f t="shared" si="4"/>
        <v>-1.9778400000000063</v>
      </c>
      <c r="O11" s="18">
        <v>1460</v>
      </c>
      <c r="P11" s="19" t="s">
        <v>29</v>
      </c>
      <c r="Q11" s="20">
        <v>207</v>
      </c>
      <c r="R11" s="20">
        <v>14</v>
      </c>
      <c r="S11" s="20">
        <v>72</v>
      </c>
      <c r="T11" s="20">
        <v>2</v>
      </c>
      <c r="U11" s="21">
        <v>167</v>
      </c>
      <c r="V11" s="21">
        <v>0</v>
      </c>
      <c r="W11" s="7">
        <v>325</v>
      </c>
      <c r="X11" s="7">
        <v>325</v>
      </c>
      <c r="Z11" t="s">
        <v>30</v>
      </c>
      <c r="AA11" t="s">
        <v>34</v>
      </c>
    </row>
    <row r="12" spans="1:27" ht="45" customHeight="1" x14ac:dyDescent="0.35">
      <c r="A12" s="7">
        <v>7</v>
      </c>
      <c r="B12" s="23" t="s">
        <v>35</v>
      </c>
      <c r="C12" s="9">
        <v>32.700000000000003</v>
      </c>
      <c r="D12" s="10">
        <f t="shared" si="0"/>
        <v>14.796380090497738</v>
      </c>
      <c r="E12" s="11">
        <v>94</v>
      </c>
      <c r="F12" s="10">
        <f t="shared" si="1"/>
        <v>30.738000000000003</v>
      </c>
      <c r="G12" s="12">
        <v>221</v>
      </c>
      <c r="H12" s="13">
        <v>34.700000000000003</v>
      </c>
      <c r="I12" s="14">
        <f t="shared" si="2"/>
        <v>15.701357466063351</v>
      </c>
      <c r="J12" s="15">
        <v>93</v>
      </c>
      <c r="K12" s="10">
        <f t="shared" si="3"/>
        <v>32.271000000000001</v>
      </c>
      <c r="L12" s="12">
        <v>221</v>
      </c>
      <c r="M12" s="16">
        <f>RANK(I12,I6:I23)</f>
        <v>4</v>
      </c>
      <c r="N12" s="17">
        <f t="shared" si="4"/>
        <v>2.4650639999999959</v>
      </c>
      <c r="O12" s="18">
        <v>1220</v>
      </c>
      <c r="P12" s="19" t="s">
        <v>36</v>
      </c>
      <c r="Q12" s="20">
        <v>136</v>
      </c>
      <c r="R12" s="20">
        <v>4</v>
      </c>
      <c r="S12" s="20">
        <v>63</v>
      </c>
      <c r="T12" s="20">
        <v>1</v>
      </c>
      <c r="U12" s="21">
        <v>130</v>
      </c>
      <c r="V12" s="21">
        <v>5</v>
      </c>
      <c r="W12" s="7">
        <v>221</v>
      </c>
      <c r="X12" s="7">
        <v>221</v>
      </c>
      <c r="Z12" t="s">
        <v>37</v>
      </c>
    </row>
    <row r="13" spans="1:27" ht="45" customHeight="1" x14ac:dyDescent="0.35">
      <c r="A13" s="7">
        <v>8</v>
      </c>
      <c r="B13" s="23" t="s">
        <v>38</v>
      </c>
      <c r="C13" s="9">
        <v>83.21</v>
      </c>
      <c r="D13" s="10">
        <f t="shared" si="0"/>
        <v>11.887142857142855</v>
      </c>
      <c r="E13" s="11">
        <v>99</v>
      </c>
      <c r="F13" s="10">
        <f t="shared" si="1"/>
        <v>82.377899999999997</v>
      </c>
      <c r="G13" s="12">
        <v>700</v>
      </c>
      <c r="H13" s="13">
        <v>81.55</v>
      </c>
      <c r="I13" s="14">
        <f t="shared" si="2"/>
        <v>11.649999999999999</v>
      </c>
      <c r="J13" s="15">
        <v>99</v>
      </c>
      <c r="K13" s="10">
        <f t="shared" si="3"/>
        <v>80.734499999999997</v>
      </c>
      <c r="L13" s="12">
        <v>700</v>
      </c>
      <c r="M13" s="16">
        <f>RANK(I13,I6:I23)</f>
        <v>15</v>
      </c>
      <c r="N13" s="17">
        <f t="shared" si="4"/>
        <v>-2.6425871999999995</v>
      </c>
      <c r="O13" s="18">
        <v>3446</v>
      </c>
      <c r="P13" s="19" t="s">
        <v>29</v>
      </c>
      <c r="Q13" s="20">
        <v>539</v>
      </c>
      <c r="R13" s="20">
        <v>25</v>
      </c>
      <c r="S13" s="20">
        <v>241</v>
      </c>
      <c r="T13" s="20">
        <v>4</v>
      </c>
      <c r="U13" s="21">
        <v>645</v>
      </c>
      <c r="V13" s="21">
        <v>24</v>
      </c>
      <c r="W13" s="7">
        <v>700</v>
      </c>
      <c r="X13" s="7">
        <v>700</v>
      </c>
      <c r="Z13" t="s">
        <v>39</v>
      </c>
      <c r="AA13" t="s">
        <v>40</v>
      </c>
    </row>
    <row r="14" spans="1:27" ht="45" customHeight="1" x14ac:dyDescent="0.35">
      <c r="A14" s="7">
        <v>9</v>
      </c>
      <c r="B14" s="23" t="s">
        <v>41</v>
      </c>
      <c r="C14" s="9">
        <v>48.5</v>
      </c>
      <c r="D14" s="10">
        <f t="shared" si="0"/>
        <v>13.108108108108107</v>
      </c>
      <c r="E14" s="11">
        <v>82</v>
      </c>
      <c r="F14" s="10">
        <f t="shared" si="1"/>
        <v>39.770000000000003</v>
      </c>
      <c r="G14" s="12">
        <v>370</v>
      </c>
      <c r="H14" s="13">
        <v>45.5</v>
      </c>
      <c r="I14" s="14">
        <f t="shared" si="2"/>
        <v>13.787878787878787</v>
      </c>
      <c r="J14" s="15">
        <v>82</v>
      </c>
      <c r="K14" s="10">
        <f t="shared" si="3"/>
        <v>37.31</v>
      </c>
      <c r="L14" s="12">
        <v>330</v>
      </c>
      <c r="M14" s="16">
        <f>RANK(I14,I6:I23)</f>
        <v>9</v>
      </c>
      <c r="N14" s="17">
        <f t="shared" si="4"/>
        <v>-3.955680000000001</v>
      </c>
      <c r="O14" s="18">
        <v>880</v>
      </c>
      <c r="P14" s="19" t="s">
        <v>40</v>
      </c>
      <c r="Q14" s="20">
        <v>111</v>
      </c>
      <c r="R14" s="20">
        <v>0</v>
      </c>
      <c r="S14" s="20">
        <v>24</v>
      </c>
      <c r="T14" s="20">
        <v>0</v>
      </c>
      <c r="U14" s="21">
        <v>241</v>
      </c>
      <c r="V14" s="21">
        <v>0</v>
      </c>
      <c r="W14" s="7">
        <v>370</v>
      </c>
      <c r="X14" s="7">
        <v>330</v>
      </c>
      <c r="Z14" t="s">
        <v>42</v>
      </c>
    </row>
    <row r="15" spans="1:27" ht="45" customHeight="1" x14ac:dyDescent="0.35">
      <c r="A15" s="7">
        <v>10</v>
      </c>
      <c r="B15" s="23" t="s">
        <v>43</v>
      </c>
      <c r="C15" s="9">
        <v>32</v>
      </c>
      <c r="D15" s="10">
        <f t="shared" si="0"/>
        <v>12.549019607843137</v>
      </c>
      <c r="E15" s="11">
        <v>94</v>
      </c>
      <c r="F15" s="10">
        <f t="shared" si="1"/>
        <v>30.08</v>
      </c>
      <c r="G15" s="12">
        <v>255</v>
      </c>
      <c r="H15" s="13">
        <v>43.5</v>
      </c>
      <c r="I15" s="14">
        <f t="shared" si="2"/>
        <v>16.415094339622641</v>
      </c>
      <c r="J15" s="15">
        <v>94</v>
      </c>
      <c r="K15" s="10">
        <f t="shared" si="3"/>
        <v>40.89</v>
      </c>
      <c r="L15" s="12">
        <v>265</v>
      </c>
      <c r="M15" s="16">
        <f>RANK(I15,I6:I23)</f>
        <v>1</v>
      </c>
      <c r="N15" s="17">
        <f t="shared" si="4"/>
        <v>17.382480000000001</v>
      </c>
      <c r="O15" s="18">
        <v>1040</v>
      </c>
      <c r="P15" s="19" t="s">
        <v>40</v>
      </c>
      <c r="Q15" s="20">
        <v>185</v>
      </c>
      <c r="R15" s="20">
        <v>4</v>
      </c>
      <c r="S15" s="20">
        <v>49</v>
      </c>
      <c r="T15" s="20">
        <v>0</v>
      </c>
      <c r="U15" s="21">
        <v>217</v>
      </c>
      <c r="V15" s="21">
        <v>6</v>
      </c>
      <c r="W15" s="7">
        <v>255</v>
      </c>
      <c r="X15" s="7">
        <v>265</v>
      </c>
      <c r="Z15" t="s">
        <v>44</v>
      </c>
    </row>
    <row r="16" spans="1:27" ht="45" customHeight="1" x14ac:dyDescent="0.35">
      <c r="A16" s="7">
        <v>11</v>
      </c>
      <c r="B16" s="23" t="s">
        <v>45</v>
      </c>
      <c r="C16" s="9">
        <v>59.96</v>
      </c>
      <c r="D16" s="10">
        <f t="shared" si="0"/>
        <v>13.034782608695652</v>
      </c>
      <c r="E16" s="11">
        <v>83</v>
      </c>
      <c r="F16" s="10">
        <f t="shared" si="1"/>
        <v>49.766800000000003</v>
      </c>
      <c r="G16" s="12">
        <v>460</v>
      </c>
      <c r="H16" s="13">
        <v>64.400000000000006</v>
      </c>
      <c r="I16" s="14">
        <f t="shared" si="2"/>
        <v>14.000000000000002</v>
      </c>
      <c r="J16" s="15">
        <v>87</v>
      </c>
      <c r="K16" s="10">
        <f t="shared" si="3"/>
        <v>56.027999999999999</v>
      </c>
      <c r="L16" s="12">
        <v>460</v>
      </c>
      <c r="M16" s="16">
        <f>RANK(I16,I6:I23)</f>
        <v>8</v>
      </c>
      <c r="N16" s="17">
        <f t="shared" si="4"/>
        <v>10.068009599999991</v>
      </c>
      <c r="O16" s="18">
        <v>985</v>
      </c>
      <c r="P16" s="19" t="s">
        <v>40</v>
      </c>
      <c r="Q16" s="20">
        <v>265</v>
      </c>
      <c r="R16" s="20">
        <v>3</v>
      </c>
      <c r="S16" s="20">
        <v>121</v>
      </c>
      <c r="T16" s="20">
        <v>1</v>
      </c>
      <c r="U16" s="21">
        <v>411</v>
      </c>
      <c r="V16" s="21">
        <v>3</v>
      </c>
      <c r="W16" s="7">
        <v>460</v>
      </c>
      <c r="X16" s="7">
        <v>460</v>
      </c>
      <c r="Z16" t="s">
        <v>40</v>
      </c>
    </row>
    <row r="17" spans="1:27" ht="45" customHeight="1" x14ac:dyDescent="0.35">
      <c r="A17" s="7">
        <v>12</v>
      </c>
      <c r="B17" s="23" t="s">
        <v>46</v>
      </c>
      <c r="C17" s="9">
        <v>84.43</v>
      </c>
      <c r="D17" s="10">
        <f t="shared" si="0"/>
        <v>14.683478260869567</v>
      </c>
      <c r="E17" s="11">
        <v>91</v>
      </c>
      <c r="F17" s="10">
        <f t="shared" si="1"/>
        <v>76.831300000000013</v>
      </c>
      <c r="G17" s="12">
        <v>575</v>
      </c>
      <c r="H17" s="13">
        <v>82.25</v>
      </c>
      <c r="I17" s="14">
        <f t="shared" si="2"/>
        <v>14.181034482758619</v>
      </c>
      <c r="J17" s="15">
        <v>89</v>
      </c>
      <c r="K17" s="10">
        <f t="shared" si="3"/>
        <v>73.202500000000001</v>
      </c>
      <c r="L17" s="12">
        <v>580</v>
      </c>
      <c r="M17" s="16">
        <f>RANK(I17,I6:I23)</f>
        <v>7</v>
      </c>
      <c r="N17" s="17">
        <f t="shared" si="4"/>
        <v>-5.8351104000000191</v>
      </c>
      <c r="O17" s="18">
        <v>1950</v>
      </c>
      <c r="P17" s="24" t="s">
        <v>47</v>
      </c>
      <c r="Q17" s="20">
        <v>428</v>
      </c>
      <c r="R17" s="20">
        <v>10</v>
      </c>
      <c r="S17" s="20">
        <v>167</v>
      </c>
      <c r="T17" s="20">
        <v>5</v>
      </c>
      <c r="U17" s="21">
        <v>366</v>
      </c>
      <c r="V17" s="21">
        <v>11</v>
      </c>
      <c r="W17" s="7">
        <v>575</v>
      </c>
      <c r="X17" s="7">
        <v>580</v>
      </c>
      <c r="Z17" t="s">
        <v>44</v>
      </c>
      <c r="AA17" t="s">
        <v>29</v>
      </c>
    </row>
    <row r="18" spans="1:27" ht="45" customHeight="1" x14ac:dyDescent="0.35">
      <c r="A18" s="7">
        <v>13</v>
      </c>
      <c r="B18" s="23" t="s">
        <v>48</v>
      </c>
      <c r="C18" s="9">
        <v>15.7</v>
      </c>
      <c r="D18" s="10">
        <f t="shared" si="0"/>
        <v>14.144144144144144</v>
      </c>
      <c r="E18" s="11">
        <v>80</v>
      </c>
      <c r="F18" s="10">
        <f t="shared" si="1"/>
        <v>12.56</v>
      </c>
      <c r="G18" s="12">
        <v>111</v>
      </c>
      <c r="H18" s="13">
        <v>17.8</v>
      </c>
      <c r="I18" s="14">
        <f t="shared" si="2"/>
        <v>16.036036036036037</v>
      </c>
      <c r="J18" s="15">
        <v>91</v>
      </c>
      <c r="K18" s="10">
        <f t="shared" si="3"/>
        <v>16.198</v>
      </c>
      <c r="L18" s="12">
        <v>111</v>
      </c>
      <c r="M18" s="16">
        <f>RANK(I18,I6:I23)</f>
        <v>2</v>
      </c>
      <c r="N18" s="17">
        <f t="shared" si="4"/>
        <v>5.8499039999999995</v>
      </c>
      <c r="O18" s="18">
        <v>396</v>
      </c>
      <c r="P18" s="19" t="s">
        <v>29</v>
      </c>
      <c r="Q18" s="20">
        <v>100</v>
      </c>
      <c r="R18" s="20">
        <v>9</v>
      </c>
      <c r="S18" s="20">
        <v>23</v>
      </c>
      <c r="T18" s="20">
        <v>0</v>
      </c>
      <c r="U18" s="21">
        <v>95</v>
      </c>
      <c r="V18" s="21">
        <v>8</v>
      </c>
      <c r="W18" s="7">
        <v>111</v>
      </c>
      <c r="X18" s="7">
        <v>111</v>
      </c>
      <c r="Z18" t="s">
        <v>37</v>
      </c>
      <c r="AA18" t="s">
        <v>29</v>
      </c>
    </row>
    <row r="19" spans="1:27" ht="45" customHeight="1" x14ac:dyDescent="0.35">
      <c r="A19" s="7">
        <v>14</v>
      </c>
      <c r="B19" s="23" t="s">
        <v>49</v>
      </c>
      <c r="C19" s="9">
        <v>33.5</v>
      </c>
      <c r="D19" s="10">
        <f t="shared" si="0"/>
        <v>13.346613545816732</v>
      </c>
      <c r="E19" s="11">
        <v>82</v>
      </c>
      <c r="F19" s="10">
        <f t="shared" si="1"/>
        <v>27.47</v>
      </c>
      <c r="G19" s="12">
        <v>251</v>
      </c>
      <c r="H19" s="13">
        <v>33.590000000000003</v>
      </c>
      <c r="I19" s="14">
        <f t="shared" si="2"/>
        <v>12.082733812949641</v>
      </c>
      <c r="J19" s="15">
        <v>82</v>
      </c>
      <c r="K19" s="10">
        <f t="shared" si="3"/>
        <v>27.543800000000001</v>
      </c>
      <c r="L19" s="12">
        <v>278</v>
      </c>
      <c r="M19" s="16">
        <f>RANK(I19,I6:I23)</f>
        <v>14</v>
      </c>
      <c r="N19" s="17">
        <f t="shared" si="4"/>
        <v>0.11867040000000335</v>
      </c>
      <c r="O19" s="18">
        <v>1540</v>
      </c>
      <c r="P19" s="19" t="s">
        <v>36</v>
      </c>
      <c r="Q19" s="20">
        <v>240</v>
      </c>
      <c r="R19" s="20">
        <v>1</v>
      </c>
      <c r="S19" s="20">
        <v>161</v>
      </c>
      <c r="T19" s="20">
        <v>10</v>
      </c>
      <c r="U19" s="21">
        <v>269</v>
      </c>
      <c r="V19" s="21">
        <v>3</v>
      </c>
      <c r="W19" s="7">
        <v>251</v>
      </c>
      <c r="X19" s="7">
        <v>278</v>
      </c>
      <c r="Z19" t="s">
        <v>36</v>
      </c>
    </row>
    <row r="20" spans="1:27" ht="45" customHeight="1" x14ac:dyDescent="0.35">
      <c r="A20" s="7">
        <v>15</v>
      </c>
      <c r="B20" s="23" t="s">
        <v>50</v>
      </c>
      <c r="C20" s="9">
        <v>24.4</v>
      </c>
      <c r="D20" s="10">
        <f t="shared" si="0"/>
        <v>12.2</v>
      </c>
      <c r="E20" s="11">
        <v>90</v>
      </c>
      <c r="F20" s="10">
        <f t="shared" si="1"/>
        <v>21.96</v>
      </c>
      <c r="G20" s="12">
        <v>200</v>
      </c>
      <c r="H20" s="13">
        <v>23.5</v>
      </c>
      <c r="I20" s="14">
        <f t="shared" si="2"/>
        <v>11.633663366336634</v>
      </c>
      <c r="J20" s="15">
        <v>90</v>
      </c>
      <c r="K20" s="10">
        <f t="shared" si="3"/>
        <v>21.15</v>
      </c>
      <c r="L20" s="12">
        <v>202</v>
      </c>
      <c r="M20" s="16">
        <f>RANK(I20,I6:I23)</f>
        <v>16</v>
      </c>
      <c r="N20" s="17">
        <f t="shared" si="4"/>
        <v>-1.3024800000000034</v>
      </c>
      <c r="O20" s="18">
        <v>714</v>
      </c>
      <c r="P20" s="24" t="s">
        <v>51</v>
      </c>
      <c r="Q20" s="20">
        <v>51</v>
      </c>
      <c r="R20" s="20">
        <v>3</v>
      </c>
      <c r="S20" s="20">
        <v>14</v>
      </c>
      <c r="T20" s="20">
        <v>0</v>
      </c>
      <c r="U20" s="21">
        <v>150</v>
      </c>
      <c r="V20" s="21">
        <v>0</v>
      </c>
      <c r="W20" s="7">
        <v>200</v>
      </c>
      <c r="X20" s="7">
        <v>202</v>
      </c>
      <c r="Z20" t="s">
        <v>40</v>
      </c>
    </row>
    <row r="21" spans="1:27" ht="45" customHeight="1" x14ac:dyDescent="0.35">
      <c r="A21" s="7">
        <v>16</v>
      </c>
      <c r="B21" s="23" t="s">
        <v>52</v>
      </c>
      <c r="C21" s="9">
        <v>48.2</v>
      </c>
      <c r="D21" s="10">
        <f t="shared" si="0"/>
        <v>15.0625</v>
      </c>
      <c r="E21" s="11">
        <v>78</v>
      </c>
      <c r="F21" s="10">
        <f t="shared" si="1"/>
        <v>37.596000000000004</v>
      </c>
      <c r="G21" s="12">
        <v>320</v>
      </c>
      <c r="H21" s="13">
        <v>48.9</v>
      </c>
      <c r="I21" s="14">
        <f t="shared" si="2"/>
        <v>15.281249999999998</v>
      </c>
      <c r="J21" s="15">
        <v>90</v>
      </c>
      <c r="K21" s="10">
        <f t="shared" si="3"/>
        <v>44.01</v>
      </c>
      <c r="L21" s="12">
        <v>320</v>
      </c>
      <c r="M21" s="16">
        <f>RANK(I21,I6:I23)</f>
        <v>5</v>
      </c>
      <c r="N21" s="17">
        <f t="shared" si="4"/>
        <v>10.31371199999999</v>
      </c>
      <c r="O21" s="18">
        <v>1500</v>
      </c>
      <c r="P21" s="24" t="s">
        <v>53</v>
      </c>
      <c r="Q21" s="20">
        <v>175</v>
      </c>
      <c r="R21" s="20">
        <v>12</v>
      </c>
      <c r="S21" s="20">
        <v>66</v>
      </c>
      <c r="T21" s="20">
        <v>2</v>
      </c>
      <c r="U21" s="21">
        <v>174</v>
      </c>
      <c r="V21" s="21">
        <v>11</v>
      </c>
      <c r="W21" s="7">
        <v>320</v>
      </c>
      <c r="X21" s="7">
        <v>320</v>
      </c>
      <c r="Z21" t="s">
        <v>53</v>
      </c>
    </row>
    <row r="22" spans="1:27" ht="45" customHeight="1" x14ac:dyDescent="0.35">
      <c r="A22" s="7">
        <v>17</v>
      </c>
      <c r="B22" s="23" t="s">
        <v>54</v>
      </c>
      <c r="C22" s="9">
        <v>13.58</v>
      </c>
      <c r="D22" s="10">
        <f t="shared" si="0"/>
        <v>13.58</v>
      </c>
      <c r="E22" s="11">
        <v>95</v>
      </c>
      <c r="F22" s="10">
        <f t="shared" si="1"/>
        <v>12.901</v>
      </c>
      <c r="G22" s="12">
        <v>100</v>
      </c>
      <c r="H22" s="13">
        <v>15.5</v>
      </c>
      <c r="I22" s="14">
        <f t="shared" si="2"/>
        <v>14.761904761904763</v>
      </c>
      <c r="J22" s="15">
        <v>90</v>
      </c>
      <c r="K22" s="10">
        <f t="shared" si="3"/>
        <v>13.95</v>
      </c>
      <c r="L22" s="12">
        <v>105</v>
      </c>
      <c r="M22" s="16">
        <f>RANK(I22,I6:I23)</f>
        <v>6</v>
      </c>
      <c r="N22" s="17">
        <f t="shared" si="4"/>
        <v>1.6867919999999992</v>
      </c>
      <c r="O22" s="18">
        <v>400</v>
      </c>
      <c r="P22" s="19" t="s">
        <v>40</v>
      </c>
      <c r="Q22" s="20">
        <v>31</v>
      </c>
      <c r="R22" s="20">
        <v>0</v>
      </c>
      <c r="S22" s="20">
        <v>20</v>
      </c>
      <c r="T22" s="20">
        <v>0</v>
      </c>
      <c r="U22" s="21">
        <v>101</v>
      </c>
      <c r="V22" s="21">
        <v>2</v>
      </c>
      <c r="W22" s="7">
        <v>100</v>
      </c>
      <c r="X22" s="7">
        <v>105</v>
      </c>
      <c r="Z22" t="s">
        <v>23</v>
      </c>
      <c r="AA22" t="s">
        <v>40</v>
      </c>
    </row>
    <row r="23" spans="1:27" ht="45" customHeight="1" x14ac:dyDescent="0.35">
      <c r="A23" s="7">
        <v>18</v>
      </c>
      <c r="B23" s="23" t="s">
        <v>55</v>
      </c>
      <c r="C23" s="9">
        <v>17.8</v>
      </c>
      <c r="D23" s="10">
        <f t="shared" si="0"/>
        <v>12.535211267605634</v>
      </c>
      <c r="E23" s="11">
        <v>94</v>
      </c>
      <c r="F23" s="26">
        <f t="shared" si="1"/>
        <v>16.731999999999999</v>
      </c>
      <c r="G23" s="12">
        <v>142</v>
      </c>
      <c r="H23" s="13">
        <v>17.5</v>
      </c>
      <c r="I23" s="14">
        <f t="shared" si="2"/>
        <v>12.962962962962962</v>
      </c>
      <c r="J23" s="15">
        <v>94</v>
      </c>
      <c r="K23" s="10">
        <f t="shared" si="3"/>
        <v>16.45</v>
      </c>
      <c r="L23" s="12">
        <v>135</v>
      </c>
      <c r="M23" s="16">
        <f>RANK(I23,I6:I23)</f>
        <v>11</v>
      </c>
      <c r="N23" s="17">
        <f t="shared" si="4"/>
        <v>-0.45345599999999997</v>
      </c>
      <c r="O23" s="18">
        <v>426</v>
      </c>
      <c r="P23" s="24" t="s">
        <v>56</v>
      </c>
      <c r="Q23" s="20">
        <v>73</v>
      </c>
      <c r="R23" s="20">
        <v>5</v>
      </c>
      <c r="S23" s="20">
        <v>23</v>
      </c>
      <c r="T23" s="20">
        <v>0</v>
      </c>
      <c r="U23" s="21">
        <v>77</v>
      </c>
      <c r="V23" s="21">
        <v>2</v>
      </c>
      <c r="W23" s="7">
        <v>142</v>
      </c>
      <c r="X23" s="7">
        <v>135</v>
      </c>
      <c r="Z23" t="s">
        <v>30</v>
      </c>
    </row>
    <row r="24" spans="1:27" ht="48.75" customHeight="1" x14ac:dyDescent="0.35">
      <c r="A24" s="7"/>
      <c r="B24" s="27" t="s">
        <v>57</v>
      </c>
      <c r="C24" s="28">
        <f>SUM(C6:C23)</f>
        <v>994.79000000000019</v>
      </c>
      <c r="D24" s="10">
        <f t="shared" si="0"/>
        <v>13.437660407942728</v>
      </c>
      <c r="E24" s="11">
        <f>F24/C24*100</f>
        <v>89.816172257461361</v>
      </c>
      <c r="F24" s="29">
        <f>SUM(F6:F23)</f>
        <v>893.48230000000001</v>
      </c>
      <c r="G24" s="30">
        <f>SUM(G6:G23)</f>
        <v>7403</v>
      </c>
      <c r="H24" s="14">
        <f>SUM(H6:H23)</f>
        <v>1004.8899999999999</v>
      </c>
      <c r="I24" s="14">
        <f t="shared" si="2"/>
        <v>13.461352980576018</v>
      </c>
      <c r="J24" s="31">
        <f>K24/H24*100</f>
        <v>91.011045985132725</v>
      </c>
      <c r="K24" s="10">
        <f>SUM(K6:K23)</f>
        <v>914.56090000000006</v>
      </c>
      <c r="L24" s="32">
        <f>SUM(L6:L23)</f>
        <v>7465</v>
      </c>
      <c r="M24" s="7"/>
      <c r="N24" s="17">
        <f t="shared" si="4"/>
        <v>33.89438880000008</v>
      </c>
      <c r="O24" s="18">
        <f t="shared" ref="O24:X24" si="5">SUM(O6:O23)</f>
        <v>26997</v>
      </c>
      <c r="P24" s="19"/>
      <c r="Q24" s="20">
        <f t="shared" si="5"/>
        <v>4756</v>
      </c>
      <c r="R24" s="20">
        <f t="shared" si="5"/>
        <v>164</v>
      </c>
      <c r="S24" s="20">
        <f t="shared" si="5"/>
        <v>1791</v>
      </c>
      <c r="T24" s="20">
        <f t="shared" si="5"/>
        <v>35</v>
      </c>
      <c r="U24" s="21">
        <f t="shared" si="5"/>
        <v>5158</v>
      </c>
      <c r="V24" s="21">
        <f t="shared" si="5"/>
        <v>147</v>
      </c>
      <c r="W24" s="7">
        <f t="shared" si="5"/>
        <v>7403</v>
      </c>
      <c r="X24" s="7">
        <f t="shared" si="5"/>
        <v>7465</v>
      </c>
      <c r="Z24" t="s">
        <v>58</v>
      </c>
    </row>
    <row r="25" spans="1:27" ht="29.25" customHeight="1" x14ac:dyDescent="0.35">
      <c r="A25" s="7"/>
      <c r="B25" s="33" t="s">
        <v>67</v>
      </c>
      <c r="C25" s="28">
        <v>193.3</v>
      </c>
      <c r="D25" s="34">
        <f t="shared" si="0"/>
        <v>12.234177215189874</v>
      </c>
      <c r="E25" s="35"/>
      <c r="F25" s="35"/>
      <c r="G25" s="35"/>
      <c r="H25" s="36">
        <v>185</v>
      </c>
      <c r="I25" s="36">
        <f t="shared" si="2"/>
        <v>12.749827705031013</v>
      </c>
      <c r="J25" s="37"/>
      <c r="K25" s="37"/>
      <c r="L25" s="37"/>
      <c r="M25" s="38"/>
      <c r="N25" s="38"/>
      <c r="O25" s="38"/>
      <c r="P25" s="38"/>
      <c r="Q25" s="38"/>
      <c r="R25" s="38"/>
      <c r="S25" s="38"/>
      <c r="T25" s="38"/>
      <c r="U25" s="39"/>
      <c r="V25" s="39"/>
      <c r="W25" s="7">
        <v>1580</v>
      </c>
      <c r="X25" s="7">
        <v>1451</v>
      </c>
      <c r="Z25" t="s">
        <v>60</v>
      </c>
    </row>
    <row r="26" spans="1:27" ht="33.75" customHeight="1" x14ac:dyDescent="0.35">
      <c r="A26" s="7"/>
      <c r="B26" s="40" t="s">
        <v>68</v>
      </c>
      <c r="C26" s="28">
        <f>SUM(C24:C25)</f>
        <v>1188.0900000000001</v>
      </c>
      <c r="D26" s="10">
        <f t="shared" si="0"/>
        <v>13.225982411221196</v>
      </c>
      <c r="E26" s="35"/>
      <c r="F26" s="35"/>
      <c r="G26" s="35"/>
      <c r="H26" s="14">
        <f>SUM(H24:H25)</f>
        <v>1189.8899999999999</v>
      </c>
      <c r="I26" s="14">
        <f t="shared" si="2"/>
        <v>13.345558546433377</v>
      </c>
      <c r="J26" s="37"/>
      <c r="K26" s="37"/>
      <c r="L26" s="37"/>
      <c r="M26" s="38"/>
      <c r="N26" s="38"/>
      <c r="O26" s="38"/>
      <c r="P26" s="38"/>
      <c r="Q26" s="38"/>
      <c r="R26" s="38"/>
      <c r="S26" s="38"/>
      <c r="T26" s="38"/>
      <c r="U26" s="39"/>
      <c r="V26" s="39"/>
      <c r="W26" s="7">
        <f>SUM(W24:W25)</f>
        <v>8983</v>
      </c>
      <c r="X26" s="7">
        <f>SUM(X24:X25)</f>
        <v>8916</v>
      </c>
      <c r="Z26" t="s">
        <v>62</v>
      </c>
    </row>
    <row r="27" spans="1:27" x14ac:dyDescent="0.35">
      <c r="K27" s="37"/>
      <c r="L27" s="37"/>
      <c r="M27" s="38"/>
      <c r="N27" s="38"/>
      <c r="O27" s="38"/>
      <c r="P27" s="38"/>
      <c r="Q27" s="38"/>
      <c r="R27" s="38"/>
      <c r="S27" s="38"/>
      <c r="T27" s="38"/>
      <c r="U27" s="39"/>
      <c r="V27" s="39"/>
      <c r="W27" s="7">
        <v>2624</v>
      </c>
      <c r="X27" s="7">
        <v>2516</v>
      </c>
      <c r="Z27" t="s">
        <v>63</v>
      </c>
    </row>
    <row r="28" spans="1:27" x14ac:dyDescent="0.35">
      <c r="W28" s="7">
        <f>SUM(W26:W27)</f>
        <v>11607</v>
      </c>
      <c r="X28" s="7">
        <f>SUM(X26:X27)</f>
        <v>11432</v>
      </c>
      <c r="Z28" t="s">
        <v>64</v>
      </c>
    </row>
  </sheetData>
  <mergeCells count="24">
    <mergeCell ref="W3:X3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Q4:R4"/>
    <mergeCell ref="S4:T4"/>
    <mergeCell ref="U3:V4"/>
    <mergeCell ref="B1:S1"/>
    <mergeCell ref="A3:A5"/>
    <mergeCell ref="B3:B5"/>
    <mergeCell ref="C3:G3"/>
    <mergeCell ref="H3:L3"/>
    <mergeCell ref="M3:M5"/>
    <mergeCell ref="N3:N5"/>
    <mergeCell ref="O3:O5"/>
    <mergeCell ref="P3:P5"/>
    <mergeCell ref="Q3:T3"/>
  </mergeCells>
  <pageMargins left="0.43307086614173229" right="0.23622047244094491" top="0.74803149606299213" bottom="0.74803149606299213" header="0.31496062992125984" footer="0.31496062992125984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19</vt:i4>
      </vt:variant>
    </vt:vector>
  </HeadingPairs>
  <TitlesOfParts>
    <vt:vector size="38" baseType="lpstr">
      <vt:lpstr>1 сентября</vt:lpstr>
      <vt:lpstr>2 сентября</vt:lpstr>
      <vt:lpstr>3сентября</vt:lpstr>
      <vt:lpstr>4сентября</vt:lpstr>
      <vt:lpstr>5сентября</vt:lpstr>
      <vt:lpstr>8сентября</vt:lpstr>
      <vt:lpstr>9сентября</vt:lpstr>
      <vt:lpstr>10сентября</vt:lpstr>
      <vt:lpstr>11сентября</vt:lpstr>
      <vt:lpstr>12сентября</vt:lpstr>
      <vt:lpstr>15сентября</vt:lpstr>
      <vt:lpstr>16сентября</vt:lpstr>
      <vt:lpstr>17сентября</vt:lpstr>
      <vt:lpstr>22сентября</vt:lpstr>
      <vt:lpstr>23сентября</vt:lpstr>
      <vt:lpstr>24сентября</vt:lpstr>
      <vt:lpstr>25сентября</vt:lpstr>
      <vt:lpstr>26сентябрь</vt:lpstr>
      <vt:lpstr>29сентября</vt:lpstr>
      <vt:lpstr>'1 сентября'!Область_печати</vt:lpstr>
      <vt:lpstr>'10сентября'!Область_печати</vt:lpstr>
      <vt:lpstr>'11сентября'!Область_печати</vt:lpstr>
      <vt:lpstr>'12сентября'!Область_печати</vt:lpstr>
      <vt:lpstr>'15сентября'!Область_печати</vt:lpstr>
      <vt:lpstr>'16сентября'!Область_печати</vt:lpstr>
      <vt:lpstr>'17сентября'!Область_печати</vt:lpstr>
      <vt:lpstr>'2 сентября'!Область_печати</vt:lpstr>
      <vt:lpstr>'22сентября'!Область_печати</vt:lpstr>
      <vt:lpstr>'23сентября'!Область_печати</vt:lpstr>
      <vt:lpstr>'24сентября'!Область_печати</vt:lpstr>
      <vt:lpstr>'25сентября'!Область_печати</vt:lpstr>
      <vt:lpstr>'26сентябрь'!Область_печати</vt:lpstr>
      <vt:lpstr>'29сентября'!Область_печати</vt:lpstr>
      <vt:lpstr>'3сентября'!Область_печати</vt:lpstr>
      <vt:lpstr>'4сентября'!Область_печати</vt:lpstr>
      <vt:lpstr>'5сентября'!Область_печати</vt:lpstr>
      <vt:lpstr>'8сентября'!Область_печати</vt:lpstr>
      <vt:lpstr>'9сентября'!Область_печати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2014-09-01T06:00:30Z</dcterms:created>
  <dcterms:modified xsi:type="dcterms:W3CDTF">2014-09-29T05:25:12Z</dcterms:modified>
</cp:coreProperties>
</file>